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Мои документы\СЕССИИ\2023\27.01.2023\№4 от 27.01.2023о внес измен в бюджет\"/>
    </mc:Choice>
  </mc:AlternateContent>
  <bookViews>
    <workbookView xWindow="0" yWindow="0" windowWidth="18980" windowHeight="6890" tabRatio="500"/>
  </bookViews>
  <sheets>
    <sheet name="Приложение №4" sheetId="1" r:id="rId1"/>
    <sheet name="БР ГРБС по ПБС" sheetId="2" r:id="rId2"/>
  </sheets>
  <calcPr calcId="15251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AH157" i="1" l="1"/>
  <c r="AH156" i="1" s="1"/>
  <c r="AH155" i="1" s="1"/>
  <c r="AH154" i="1" s="1"/>
  <c r="AH153" i="1" s="1"/>
  <c r="AF157" i="1"/>
  <c r="AI156" i="1"/>
  <c r="AG156" i="1"/>
  <c r="AG155" i="1" s="1"/>
  <c r="AF156" i="1"/>
  <c r="AE156" i="1"/>
  <c r="AD156" i="1"/>
  <c r="AI155" i="1"/>
  <c r="AI154" i="1" s="1"/>
  <c r="AF155" i="1"/>
  <c r="AF154" i="1" s="1"/>
  <c r="AF153" i="1" s="1"/>
  <c r="AE155" i="1"/>
  <c r="AE154" i="1" s="1"/>
  <c r="AD155" i="1"/>
  <c r="AG154" i="1"/>
  <c r="AG153" i="1" s="1"/>
  <c r="AG151" i="1" s="1"/>
  <c r="AD154" i="1"/>
  <c r="AI153" i="1"/>
  <c r="AI152" i="1" s="1"/>
  <c r="AE153" i="1"/>
  <c r="AE152" i="1" s="1"/>
  <c r="AD153" i="1"/>
  <c r="AD152" i="1"/>
  <c r="AI151" i="1"/>
  <c r="AE151" i="1"/>
  <c r="AD151" i="1"/>
  <c r="AD150" i="1"/>
  <c r="AI148" i="1"/>
  <c r="AH148" i="1"/>
  <c r="AG148" i="1"/>
  <c r="AF148" i="1"/>
  <c r="AD148" i="1"/>
  <c r="AI147" i="1"/>
  <c r="AI146" i="1" s="1"/>
  <c r="AI145" i="1" s="1"/>
  <c r="AI144" i="1" s="1"/>
  <c r="AI143" i="1" s="1"/>
  <c r="AI142" i="1" s="1"/>
  <c r="AH147" i="1"/>
  <c r="AH146" i="1" s="1"/>
  <c r="AH145" i="1" s="1"/>
  <c r="AH144" i="1" s="1"/>
  <c r="AH143" i="1" s="1"/>
  <c r="AH142" i="1" s="1"/>
  <c r="AG147" i="1"/>
  <c r="AF147" i="1"/>
  <c r="AE147" i="1"/>
  <c r="AE146" i="1" s="1"/>
  <c r="AD147" i="1"/>
  <c r="AG146" i="1"/>
  <c r="AG145" i="1" s="1"/>
  <c r="AF146" i="1"/>
  <c r="AD146" i="1"/>
  <c r="AD145" i="1" s="1"/>
  <c r="AD144" i="1" s="1"/>
  <c r="AD143" i="1" s="1"/>
  <c r="AD142" i="1" s="1"/>
  <c r="AF145" i="1"/>
  <c r="AE145" i="1"/>
  <c r="AE144" i="1" s="1"/>
  <c r="AE143" i="1" s="1"/>
  <c r="AE142" i="1" s="1"/>
  <c r="AG144" i="1"/>
  <c r="AG143" i="1" s="1"/>
  <c r="AF144" i="1"/>
  <c r="AF143" i="1"/>
  <c r="AF142" i="1" s="1"/>
  <c r="AG142" i="1"/>
  <c r="AD141" i="1"/>
  <c r="AD140" i="1"/>
  <c r="AD139" i="1"/>
  <c r="AD137" i="1"/>
  <c r="AD136" i="1"/>
  <c r="AD135" i="1"/>
  <c r="AD134" i="1"/>
  <c r="AD133" i="1"/>
  <c r="AD132" i="1"/>
  <c r="AD131" i="1"/>
  <c r="AD130" i="1"/>
  <c r="AD129" i="1"/>
  <c r="AD128" i="1"/>
  <c r="AD127" i="1"/>
  <c r="AD126" i="1"/>
  <c r="AD125" i="1"/>
  <c r="AD124" i="1"/>
  <c r="AD123" i="1"/>
  <c r="AD122" i="1"/>
  <c r="AD121" i="1"/>
  <c r="AI119" i="1"/>
  <c r="AH119" i="1"/>
  <c r="AG119" i="1"/>
  <c r="AF119" i="1"/>
  <c r="AE119" i="1"/>
  <c r="AD119" i="1"/>
  <c r="AD118" i="1"/>
  <c r="AD117" i="1"/>
  <c r="AD116" i="1"/>
  <c r="AI115" i="1"/>
  <c r="AI114" i="1" s="1"/>
  <c r="AI113" i="1" s="1"/>
  <c r="AI112" i="1" s="1"/>
  <c r="AI111" i="1" s="1"/>
  <c r="AI110" i="1" s="1"/>
  <c r="AH115" i="1"/>
  <c r="AG115" i="1"/>
  <c r="AF115" i="1"/>
  <c r="AF114" i="1" s="1"/>
  <c r="AF113" i="1" s="1"/>
  <c r="AF112" i="1" s="1"/>
  <c r="AF111" i="1" s="1"/>
  <c r="AF110" i="1" s="1"/>
  <c r="AE115" i="1"/>
  <c r="AE114" i="1" s="1"/>
  <c r="AE113" i="1" s="1"/>
  <c r="AE112" i="1" s="1"/>
  <c r="AE111" i="1" s="1"/>
  <c r="AE110" i="1" s="1"/>
  <c r="AD115" i="1"/>
  <c r="AH114" i="1"/>
  <c r="AH113" i="1" s="1"/>
  <c r="AG114" i="1"/>
  <c r="AD114" i="1"/>
  <c r="AD113" i="1" s="1"/>
  <c r="AG113" i="1"/>
  <c r="AG112" i="1" s="1"/>
  <c r="AG111" i="1" s="1"/>
  <c r="AG110" i="1" s="1"/>
  <c r="AH112" i="1"/>
  <c r="AH111" i="1" s="1"/>
  <c r="AH110" i="1" s="1"/>
  <c r="AD112" i="1"/>
  <c r="AD111" i="1" s="1"/>
  <c r="AD110" i="1"/>
  <c r="AI108" i="1"/>
  <c r="AH108" i="1"/>
  <c r="AG108" i="1"/>
  <c r="AF108" i="1"/>
  <c r="AE108" i="1"/>
  <c r="AD108" i="1"/>
  <c r="AI107" i="1"/>
  <c r="AI106" i="1" s="1"/>
  <c r="AI105" i="1" s="1"/>
  <c r="AI104" i="1" s="1"/>
  <c r="AI103" i="1" s="1"/>
  <c r="AI102" i="1" s="1"/>
  <c r="AI98" i="1" s="1"/>
  <c r="AI97" i="1" s="1"/>
  <c r="AI96" i="1" s="1"/>
  <c r="AI95" i="1" s="1"/>
  <c r="AH107" i="1"/>
  <c r="AH106" i="1" s="1"/>
  <c r="AH105" i="1" s="1"/>
  <c r="AH104" i="1" s="1"/>
  <c r="AH103" i="1" s="1"/>
  <c r="AH102" i="1" s="1"/>
  <c r="AG107" i="1"/>
  <c r="AF107" i="1"/>
  <c r="AE107" i="1"/>
  <c r="AD107" i="1"/>
  <c r="AD106" i="1" s="1"/>
  <c r="AD105" i="1" s="1"/>
  <c r="AD104" i="1" s="1"/>
  <c r="AD103" i="1" s="1"/>
  <c r="AD102" i="1" s="1"/>
  <c r="AG106" i="1"/>
  <c r="AF106" i="1"/>
  <c r="AF105" i="1" s="1"/>
  <c r="AE106" i="1"/>
  <c r="AG105" i="1"/>
  <c r="AE105" i="1"/>
  <c r="AE104" i="1" s="1"/>
  <c r="AE103" i="1" s="1"/>
  <c r="AE102" i="1" s="1"/>
  <c r="AG104" i="1"/>
  <c r="AF104" i="1"/>
  <c r="AF103" i="1" s="1"/>
  <c r="AF102" i="1" s="1"/>
  <c r="AG103" i="1"/>
  <c r="AG102" i="1"/>
  <c r="AI100" i="1"/>
  <c r="AI99" i="1" s="1"/>
  <c r="AH100" i="1"/>
  <c r="AH99" i="1" s="1"/>
  <c r="AH98" i="1" s="1"/>
  <c r="AH97" i="1" s="1"/>
  <c r="AH96" i="1" s="1"/>
  <c r="AH95" i="1" s="1"/>
  <c r="AG100" i="1"/>
  <c r="AF100" i="1"/>
  <c r="AE100" i="1"/>
  <c r="AD100" i="1"/>
  <c r="AD99" i="1" s="1"/>
  <c r="AD98" i="1" s="1"/>
  <c r="AD97" i="1" s="1"/>
  <c r="AD96" i="1" s="1"/>
  <c r="AD95" i="1" s="1"/>
  <c r="AG99" i="1"/>
  <c r="AF99" i="1"/>
  <c r="AF98" i="1" s="1"/>
  <c r="AE99" i="1"/>
  <c r="AG98" i="1"/>
  <c r="AE98" i="1"/>
  <c r="AE97" i="1" s="1"/>
  <c r="AE96" i="1" s="1"/>
  <c r="AE95" i="1" s="1"/>
  <c r="AG97" i="1"/>
  <c r="AF97" i="1"/>
  <c r="AF96" i="1" s="1"/>
  <c r="AF95" i="1" s="1"/>
  <c r="AG96" i="1"/>
  <c r="AG95" i="1"/>
  <c r="AI93" i="1"/>
  <c r="AI92" i="1" s="1"/>
  <c r="AH93" i="1"/>
  <c r="AH92" i="1" s="1"/>
  <c r="AG93" i="1"/>
  <c r="AF93" i="1"/>
  <c r="AE93" i="1"/>
  <c r="AE91" i="1" s="1"/>
  <c r="AE90" i="1" s="1"/>
  <c r="AE89" i="1" s="1"/>
  <c r="AE88" i="1" s="1"/>
  <c r="AE84" i="1" s="1"/>
  <c r="AD93" i="1"/>
  <c r="AD92" i="1" s="1"/>
  <c r="AG92" i="1"/>
  <c r="AF92" i="1"/>
  <c r="AE92" i="1"/>
  <c r="AG91" i="1"/>
  <c r="AF91" i="1"/>
  <c r="AG90" i="1"/>
  <c r="AG89" i="1" s="1"/>
  <c r="AG88" i="1" s="1"/>
  <c r="AG84" i="1" s="1"/>
  <c r="AF90" i="1"/>
  <c r="AF89" i="1" s="1"/>
  <c r="AF88" i="1"/>
  <c r="AF84" i="1" s="1"/>
  <c r="AD87" i="1"/>
  <c r="AD86" i="1"/>
  <c r="AD85" i="1"/>
  <c r="AI82" i="1"/>
  <c r="AI81" i="1" s="1"/>
  <c r="AI80" i="1" s="1"/>
  <c r="AI79" i="1" s="1"/>
  <c r="AI78" i="1" s="1"/>
  <c r="AI77" i="1" s="1"/>
  <c r="AI76" i="1" s="1"/>
  <c r="AH82" i="1"/>
  <c r="AH81" i="1" s="1"/>
  <c r="AH80" i="1" s="1"/>
  <c r="AH79" i="1" s="1"/>
  <c r="AH78" i="1" s="1"/>
  <c r="AH77" i="1" s="1"/>
  <c r="AH76" i="1" s="1"/>
  <c r="AG82" i="1"/>
  <c r="AF82" i="1"/>
  <c r="AE82" i="1"/>
  <c r="AE81" i="1" s="1"/>
  <c r="AD82" i="1"/>
  <c r="AG81" i="1"/>
  <c r="AG80" i="1" s="1"/>
  <c r="AF81" i="1"/>
  <c r="AD81" i="1"/>
  <c r="AD80" i="1" s="1"/>
  <c r="AD79" i="1" s="1"/>
  <c r="AD78" i="1" s="1"/>
  <c r="AD77" i="1" s="1"/>
  <c r="AD76" i="1" s="1"/>
  <c r="AF80" i="1"/>
  <c r="AE80" i="1"/>
  <c r="AE79" i="1" s="1"/>
  <c r="AE78" i="1" s="1"/>
  <c r="AE77" i="1" s="1"/>
  <c r="AE76" i="1" s="1"/>
  <c r="AG79" i="1"/>
  <c r="AG78" i="1" s="1"/>
  <c r="AF79" i="1"/>
  <c r="AF78" i="1"/>
  <c r="AF77" i="1" s="1"/>
  <c r="AF76" i="1" s="1"/>
  <c r="AG77" i="1"/>
  <c r="AG76" i="1" s="1"/>
  <c r="AI74" i="1"/>
  <c r="AH74" i="1"/>
  <c r="AG74" i="1"/>
  <c r="AG73" i="1" s="1"/>
  <c r="AF74" i="1"/>
  <c r="AE74" i="1"/>
  <c r="AD74" i="1"/>
  <c r="AI73" i="1"/>
  <c r="AH73" i="1"/>
  <c r="AF73" i="1"/>
  <c r="AE73" i="1"/>
  <c r="AD73" i="1"/>
  <c r="AI72" i="1"/>
  <c r="AH72" i="1"/>
  <c r="AG72" i="1"/>
  <c r="AF72" i="1"/>
  <c r="AE72" i="1"/>
  <c r="AD72" i="1"/>
  <c r="AI70" i="1"/>
  <c r="AH70" i="1"/>
  <c r="AH64" i="1" s="1"/>
  <c r="AG70" i="1"/>
  <c r="AF70" i="1"/>
  <c r="AE70" i="1"/>
  <c r="AD70" i="1"/>
  <c r="AD69" i="1"/>
  <c r="AD68" i="1"/>
  <c r="AD67" i="1"/>
  <c r="AI65" i="1"/>
  <c r="AH65" i="1"/>
  <c r="AG65" i="1"/>
  <c r="AG64" i="1" s="1"/>
  <c r="AF65" i="1"/>
  <c r="AE65" i="1"/>
  <c r="AD65" i="1"/>
  <c r="AI64" i="1"/>
  <c r="AI63" i="1" s="1"/>
  <c r="AE64" i="1"/>
  <c r="AD64" i="1"/>
  <c r="AD63" i="1" s="1"/>
  <c r="AE63" i="1"/>
  <c r="AE60" i="1"/>
  <c r="AE59" i="1" s="1"/>
  <c r="AE58" i="1" s="1"/>
  <c r="AD57" i="1"/>
  <c r="AD56" i="1"/>
  <c r="AI54" i="1"/>
  <c r="AH54" i="1"/>
  <c r="AG54" i="1"/>
  <c r="AF54" i="1"/>
  <c r="AE54" i="1"/>
  <c r="AD54" i="1"/>
  <c r="AI53" i="1"/>
  <c r="AH53" i="1"/>
  <c r="AG53" i="1"/>
  <c r="AF53" i="1"/>
  <c r="AE53" i="1"/>
  <c r="AD53" i="1"/>
  <c r="AI52" i="1"/>
  <c r="AH52" i="1"/>
  <c r="AH51" i="1" s="1"/>
  <c r="AH49" i="1" s="1"/>
  <c r="AG52" i="1"/>
  <c r="AF52" i="1"/>
  <c r="AE52" i="1"/>
  <c r="AD52" i="1"/>
  <c r="AD51" i="1" s="1"/>
  <c r="AD49" i="1" s="1"/>
  <c r="AI51" i="1"/>
  <c r="AG51" i="1"/>
  <c r="AG50" i="1" s="1"/>
  <c r="AF51" i="1"/>
  <c r="AF50" i="1" s="1"/>
  <c r="AE51" i="1"/>
  <c r="AI50" i="1"/>
  <c r="AH50" i="1"/>
  <c r="AE50" i="1"/>
  <c r="AD50" i="1"/>
  <c r="AI49" i="1"/>
  <c r="AF49" i="1"/>
  <c r="AE49" i="1"/>
  <c r="AH47" i="1"/>
  <c r="AH45" i="1" s="1"/>
  <c r="AH44" i="1" s="1"/>
  <c r="AH43" i="1" s="1"/>
  <c r="AH42" i="1" s="1"/>
  <c r="AF47" i="1"/>
  <c r="AD47" i="1"/>
  <c r="AI46" i="1"/>
  <c r="AH46" i="1"/>
  <c r="AG46" i="1"/>
  <c r="AF46" i="1"/>
  <c r="AE46" i="1"/>
  <c r="AD46" i="1"/>
  <c r="AI45" i="1"/>
  <c r="AG45" i="1"/>
  <c r="AF45" i="1"/>
  <c r="AF44" i="1" s="1"/>
  <c r="AF43" i="1" s="1"/>
  <c r="AF42" i="1" s="1"/>
  <c r="AE45" i="1"/>
  <c r="AD45" i="1"/>
  <c r="AD44" i="1"/>
  <c r="AD43" i="1" s="1"/>
  <c r="AD42" i="1" s="1"/>
  <c r="AI40" i="1"/>
  <c r="AH40" i="1"/>
  <c r="AG40" i="1"/>
  <c r="AF40" i="1"/>
  <c r="AE40" i="1"/>
  <c r="AD40" i="1"/>
  <c r="AI38" i="1"/>
  <c r="AH38" i="1"/>
  <c r="AG38" i="1"/>
  <c r="AF38" i="1"/>
  <c r="AF31" i="1" s="1"/>
  <c r="AE38" i="1"/>
  <c r="AE31" i="1" s="1"/>
  <c r="AD38" i="1"/>
  <c r="AD37" i="1"/>
  <c r="AD36" i="1"/>
  <c r="AD35" i="1"/>
  <c r="AD34" i="1"/>
  <c r="AI32" i="1"/>
  <c r="AH32" i="1"/>
  <c r="AH31" i="1" s="1"/>
  <c r="AH29" i="1" s="1"/>
  <c r="AH28" i="1" s="1"/>
  <c r="AH27" i="1" s="1"/>
  <c r="AG32" i="1"/>
  <c r="AF32" i="1"/>
  <c r="AE32" i="1"/>
  <c r="AD32" i="1"/>
  <c r="AD31" i="1" s="1"/>
  <c r="AD29" i="1" s="1"/>
  <c r="AI31" i="1"/>
  <c r="AG31" i="1"/>
  <c r="AG30" i="1" s="1"/>
  <c r="AI30" i="1"/>
  <c r="AH30" i="1"/>
  <c r="AD30" i="1"/>
  <c r="AI29" i="1"/>
  <c r="AI28" i="1"/>
  <c r="AI27" i="1" s="1"/>
  <c r="AD28" i="1"/>
  <c r="AD27" i="1" s="1"/>
  <c r="AD26" i="1"/>
  <c r="AD25" i="1"/>
  <c r="AD24" i="1"/>
  <c r="AD23" i="1"/>
  <c r="AD22" i="1"/>
  <c r="AD21" i="1"/>
  <c r="AI19" i="1"/>
  <c r="AH19" i="1"/>
  <c r="AG19" i="1"/>
  <c r="AF19" i="1"/>
  <c r="AE19" i="1"/>
  <c r="AD19" i="1"/>
  <c r="AH18" i="1"/>
  <c r="AF18" i="1"/>
  <c r="AE18" i="1"/>
  <c r="AD18" i="1"/>
  <c r="AH17" i="1"/>
  <c r="AH16" i="1" s="1"/>
  <c r="AF17" i="1"/>
  <c r="AD17" i="1"/>
  <c r="AD16" i="1" s="1"/>
  <c r="AF16" i="1"/>
  <c r="AH15" i="1"/>
  <c r="AH14" i="1" s="1"/>
  <c r="AG15" i="1"/>
  <c r="AF15" i="1"/>
  <c r="AE15" i="1"/>
  <c r="AG14" i="1"/>
  <c r="AF14" i="1"/>
  <c r="AE14" i="1"/>
  <c r="AE30" i="1" l="1"/>
  <c r="AE29" i="1"/>
  <c r="AE28" i="1" s="1"/>
  <c r="AE27" i="1" s="1"/>
  <c r="AE13" i="1" s="1"/>
  <c r="AE12" i="1" s="1"/>
  <c r="AF152" i="1"/>
  <c r="AF151" i="1"/>
  <c r="AH151" i="1"/>
  <c r="AH152" i="1"/>
  <c r="AH13" i="1"/>
  <c r="AF30" i="1"/>
  <c r="AF29" i="1"/>
  <c r="AF28" i="1" s="1"/>
  <c r="AF27" i="1" s="1"/>
  <c r="AG63" i="1"/>
  <c r="AG60" i="1"/>
  <c r="AG59" i="1" s="1"/>
  <c r="AG58" i="1" s="1"/>
  <c r="AI13" i="1"/>
  <c r="AH63" i="1"/>
  <c r="AH60" i="1"/>
  <c r="AH59" i="1" s="1"/>
  <c r="AH58" i="1" s="1"/>
  <c r="AD15" i="1"/>
  <c r="AD14" i="1" s="1"/>
  <c r="AD91" i="1"/>
  <c r="AD90" i="1" s="1"/>
  <c r="AD89" i="1" s="1"/>
  <c r="AD88" i="1" s="1"/>
  <c r="AD84" i="1" s="1"/>
  <c r="AH91" i="1"/>
  <c r="AH90" i="1" s="1"/>
  <c r="AH89" i="1" s="1"/>
  <c r="AH88" i="1" s="1"/>
  <c r="AH84" i="1" s="1"/>
  <c r="AG29" i="1"/>
  <c r="AG28" i="1" s="1"/>
  <c r="AG27" i="1" s="1"/>
  <c r="AG49" i="1"/>
  <c r="AD60" i="1"/>
  <c r="AD59" i="1" s="1"/>
  <c r="AD58" i="1" s="1"/>
  <c r="AI60" i="1"/>
  <c r="AI59" i="1" s="1"/>
  <c r="AI58" i="1" s="1"/>
  <c r="AF64" i="1"/>
  <c r="AI91" i="1"/>
  <c r="AI90" i="1" s="1"/>
  <c r="AI89" i="1" s="1"/>
  <c r="AI88" i="1" s="1"/>
  <c r="AI84" i="1" s="1"/>
  <c r="AG152" i="1"/>
  <c r="AF13" i="1" l="1"/>
  <c r="AD13" i="1"/>
  <c r="AI12" i="1"/>
  <c r="AF60" i="1"/>
  <c r="AF59" i="1" s="1"/>
  <c r="AF58" i="1" s="1"/>
  <c r="AF63" i="1"/>
  <c r="AG13" i="1"/>
  <c r="AG12" i="1" s="1"/>
  <c r="AH159" i="1"/>
  <c r="AH12" i="1"/>
  <c r="AF159" i="1" l="1"/>
  <c r="AF12" i="1"/>
  <c r="AD159" i="1"/>
  <c r="AD12" i="1"/>
</calcChain>
</file>

<file path=xl/sharedStrings.xml><?xml version="1.0" encoding="utf-8"?>
<sst xmlns="http://schemas.openxmlformats.org/spreadsheetml/2006/main" count="292" uniqueCount="125">
  <si>
    <r>
      <rPr>
        <sz val="10"/>
        <rFont val="Times New Roman"/>
        <family val="1"/>
        <charset val="1"/>
      </rPr>
      <t xml:space="preserve">                                                                        Ведомственная структура                                                                                                                                             расходов местного бюджета на 2023 год и на плановый период 2024 и 2025 годов</t>
    </r>
    <r>
      <rPr>
        <i/>
        <sz val="10"/>
        <rFont val="Times New Roman"/>
        <family val="1"/>
        <charset val="1"/>
      </rPr>
      <t xml:space="preserve">  </t>
    </r>
    <r>
      <rPr>
        <sz val="10"/>
        <rFont val="Times New Roman"/>
        <family val="1"/>
        <charset val="1"/>
      </rPr>
      <t xml:space="preserve">                   </t>
    </r>
  </si>
  <si>
    <t>п/п</t>
  </si>
  <si>
    <t>Наименование кодов классификации расходов местного бюджета</t>
  </si>
  <si>
    <t>Коды классификации</t>
  </si>
  <si>
    <t xml:space="preserve">                         Сумма,рублей</t>
  </si>
  <si>
    <t xml:space="preserve"> расходов местного бюджета</t>
  </si>
  <si>
    <t>Детализация КОСГУ</t>
  </si>
  <si>
    <t>Вид мероприятий</t>
  </si>
  <si>
    <t>Вид ассигнований</t>
  </si>
  <si>
    <t>Мо (район)</t>
  </si>
  <si>
    <t>2023 год</t>
  </si>
  <si>
    <t>2024 год</t>
  </si>
  <si>
    <t>2025 год</t>
  </si>
  <si>
    <t>Наименование показателя кодов бюджетной классификации расходов областного бюджета</t>
  </si>
  <si>
    <t>Главный распорядитель средств местного бюджета</t>
  </si>
  <si>
    <t>Раздел</t>
  </si>
  <si>
    <t>Подраздел</t>
  </si>
  <si>
    <t>Целевая статья</t>
  </si>
  <si>
    <t>Вид расходов</t>
  </si>
  <si>
    <t>Тип средств</t>
  </si>
  <si>
    <t>Сумма</t>
  </si>
  <si>
    <t>Всего</t>
  </si>
  <si>
    <t>в том числе за счет поступлений целевого характера</t>
  </si>
  <si>
    <t>Администрация Атрачинского сельского поселения Тюкалинского муниципального района Омской области</t>
  </si>
  <si>
    <t>Общегосударственные вопросы</t>
  </si>
  <si>
    <t>00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</si>
  <si>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</si>
  <si>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программа"Развитие территории Атрачинского сельского поселения Тюкалинского муниципального района Омской области на 2020-2025 годы"</t>
  </si>
  <si>
    <t>05  0 00 00000</t>
  </si>
  <si>
    <t>Подпрограмма"Развитие экономического потенциала Атрачинского сельского поселения"</t>
  </si>
  <si>
    <t>05 1 00 00000</t>
  </si>
  <si>
    <t>Управление общественными финансами</t>
  </si>
  <si>
    <t>05 1 40 00000</t>
  </si>
  <si>
    <t>Руководство и управление в сфере установленных функций</t>
  </si>
  <si>
    <t>05 1 40 29980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</si>
  <si>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</si>
  <si>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</si>
  <si>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 местных администраций</t>
  </si>
  <si>
    <t>05 0 00 00000</t>
  </si>
  <si>
    <t>601</t>
  </si>
  <si>
    <t>01</t>
  </si>
  <si>
    <t>04</t>
  </si>
  <si>
    <t xml:space="preserve">Руководство и управление в сфере установленных функций </t>
  </si>
  <si>
    <t>Закупка товаров,работ и услуг для обеспечения государственных(муниципальных) нужд</t>
  </si>
  <si>
    <t>Иные закупки товаров, работ и услуг для обеспечения государственных  (муниципальных) нужд</t>
  </si>
  <si>
    <t>Иные бюджетные ассигнования</t>
  </si>
  <si>
    <t>051 40 29980</t>
  </si>
  <si>
    <t>Уплата налогов, сборов и иных платежей</t>
  </si>
  <si>
    <t>05 1 41 29980</t>
  </si>
  <si>
    <t>Обеспечение проведения выборов и референдумов</t>
  </si>
  <si>
    <t>Подпрограмма "Развитие экономического потенциала Атрачинского сельского поселения"</t>
  </si>
  <si>
    <t>07</t>
  </si>
  <si>
    <t>Реализация прочих мероприятий</t>
  </si>
  <si>
    <t>05 1 40 29990</t>
  </si>
  <si>
    <t>Специальные расходы</t>
  </si>
  <si>
    <t>Резервные фонды</t>
  </si>
  <si>
    <t>Резервный фонд Администрации Атрачинского сельского поселения</t>
  </si>
  <si>
    <t>05 1 40 20920</t>
  </si>
  <si>
    <t>Резервные средства</t>
  </si>
  <si>
    <t>Другие общегосударственные вопросы</t>
  </si>
  <si>
    <t>05 1 40 20910</t>
  </si>
  <si>
    <t>Исполнение судебных актов</t>
  </si>
  <si>
    <t>13</t>
  </si>
  <si>
    <t>Управление общественным имуществом</t>
  </si>
  <si>
    <t>05 1 41 00000</t>
  </si>
  <si>
    <t>05 1 41 29990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</si>
  <si>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</si>
  <si>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</si>
  <si>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</si>
  <si>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>05 1 40 51182</t>
  </si>
  <si>
    <t>Национальная безопасность и правоохранительная деятельность</t>
  </si>
  <si>
    <t>Обеспечение пожарной безопасности</t>
  </si>
  <si>
    <t>Защита населения и территории от чрезвычайных ситуаций природного и техногенного характера,пожарная безопасность</t>
  </si>
  <si>
    <t>Мероприятия по ликвидации чрезвычайных ситуаций,национальной безопасности и правоохранительной деятельности</t>
  </si>
  <si>
    <t>05 1 42 00000</t>
  </si>
  <si>
    <t>Обеспечение первичных мер пожарной безопасности</t>
  </si>
  <si>
    <t>05 1 42 22010</t>
  </si>
  <si>
    <t>Другие вопросы в области национальной безопасности и правоохранительной деятельности</t>
  </si>
  <si>
    <t>05 1 42 29990</t>
  </si>
  <si>
    <t>03</t>
  </si>
  <si>
    <t>14</t>
  </si>
  <si>
    <t>Национальная экономика</t>
  </si>
  <si>
    <t>Дорожное хозяйство(дорожные фонды)</t>
  </si>
  <si>
    <t>09</t>
  </si>
  <si>
    <t>Развитие национальной экономики</t>
  </si>
  <si>
    <t>05 1 43 00000</t>
  </si>
  <si>
    <t>Развитие дорожного хозяйства</t>
  </si>
  <si>
    <t>05 1 43 23010</t>
  </si>
  <si>
    <t>Жилищно-коммунальное хозяйство</t>
  </si>
  <si>
    <t>Благоустройство</t>
  </si>
  <si>
    <t>Мероприятия в области жилищно-коммунального хозяйства</t>
  </si>
  <si>
    <t>05 1 44 00000</t>
  </si>
  <si>
    <t>05 1 44 29990</t>
  </si>
  <si>
    <t>05</t>
  </si>
  <si>
    <t>Образование</t>
  </si>
  <si>
    <t>Молодежная политика и оздоровление детей</t>
  </si>
  <si>
    <t>Организационно-воспитательная работа с молодежью</t>
  </si>
  <si>
    <t>Проведение мероприятий для детей и молодежи</t>
  </si>
  <si>
    <t>Иные закупки товаров, работ и услуг для муниципальных нужд</t>
  </si>
  <si>
    <t xml:space="preserve">Культура, кинематография </t>
  </si>
  <si>
    <t>Культура</t>
  </si>
  <si>
    <t xml:space="preserve">Дворцы и дома культуры, другие учреждения культуры </t>
  </si>
  <si>
    <t>Обеспечение выполнения функций казенных учреждений</t>
  </si>
  <si>
    <t>Социальная политика</t>
  </si>
  <si>
    <t>Пенсионное обеспечение</t>
  </si>
  <si>
    <t>Подпрограмма"Развитие социально-культурной сферы Атрачинского сельского поселения"</t>
  </si>
  <si>
    <t>05 2 00 00000</t>
  </si>
  <si>
    <t>Мероприятия в социально- культурной сферы</t>
  </si>
  <si>
    <t>05 2 45 00000</t>
  </si>
  <si>
    <t xml:space="preserve">Доплата к пенсиям муниципальным служащим </t>
  </si>
  <si>
    <t>05 2 45 25030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</si>
  <si>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</si>
  <si>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</si>
  <si>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</si>
  <si>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</si>
  <si>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>02</t>
  </si>
  <si>
    <t>Мероприятия в социально-культурной сфере</t>
  </si>
  <si>
    <t>11</t>
  </si>
  <si>
    <t>Мероприятия в сфере культуры и спорта</t>
  </si>
  <si>
    <t>05 2 45 25010</t>
  </si>
  <si>
    <t>1000,00</t>
  </si>
  <si>
    <t>0,00</t>
  </si>
  <si>
    <t xml:space="preserve">Итого </t>
  </si>
  <si>
    <t xml:space="preserve"> </t>
  </si>
  <si>
    <t xml:space="preserve">                                                                 Приложение №4                                                   к решению Совета Атрачинского сельского поселения Тюкалинского муниципального района Омской области №4 от  27.01. 2023г «О бюджете Атрачинского сельского поселения Тюкалинского муниципального района Омской области на 2023 год и на плановый период 2024 и 2025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</si>
</sst>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000"/>
    <numFmt numFmtId="165" formatCode="0000"/>
    <numFmt numFmtId="166" formatCode="0000000"/>
    <numFmt numFmtId="167" formatCode="000\.00\.00"/>
    <numFmt numFmtId="168" formatCode="00\.00\.00"/>
    <numFmt numFmtId="169" formatCode="000\.00\.000\.0"/>
    <numFmt numFmtId="170" formatCode="000;&quot;&quot;;&quot;&quot;"/>
    <numFmt numFmtId="171" formatCode="00;&quot;&quot;;&quot;&quot;"/>
    <numFmt numFmtId="172" formatCode="00;&quot;&quot;;00"/>
    <numFmt numFmtId="173" formatCode="000\.00\.00;&quot;&quot;;000\.00\.00"/>
    <numFmt numFmtId="174" formatCode="00\.00\.00;&quot;&quot;;00\.00\.00"/>
    <numFmt numFmtId="175" formatCode="#,##0.00;[Red]\-#,##0.00;0.00"/>
    <numFmt numFmtId="176" formatCode="\£#,##0.00;&quot;-£&quot;#,##0.00"/>
    <numFmt numFmtId="177" formatCode="#,##0&quot;р.&quot;;[Red]\-#,##0&quot;р.&quot;"/>
    <numFmt numFmtId="178" formatCode="#,##0.00;[Red]\-#,##0.00"/>
    <numFmt numFmtId="179" formatCode="[$€-2]\ ###,000_);[Red]\([$€-2]\ ###,000\)"/>
    <numFmt numFmtId="180" formatCode="\$#,##0.00_);[Red]&quot;($&quot;#,##0.00\)"/>
  </numFmts>
  <fonts count="25" x14ac:knownFonts="1"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0"/>
      <name val="Arial"/>
      <family val="2"/>
      <charset val="204"/>
    </font>
    <font>
      <b/>
      <sz val="10.5"/>
      <name val="Arial"/>
      <family val="2"/>
      <charset val="204"/>
    </font>
    <font>
      <sz val="10"/>
      <name val="Times New Roman"/>
      <family val="1"/>
      <charset val="1"/>
    </font>
    <font>
      <i/>
      <sz val="10"/>
      <name val="Times New Roman"/>
      <family val="1"/>
      <charset val="1"/>
    </font>
    <font>
      <b/>
      <sz val="10"/>
      <name val="Times New Roman"/>
      <family val="1"/>
      <charset val="1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Times New Roman"/>
      <family val="1"/>
      <charset val="1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7"/>
      <name val="Arial"/>
      <family val="2"/>
      <charset val="204"/>
    </font>
    <font>
      <b/>
      <sz val="7"/>
      <name val="Times New Roman"/>
      <family val="1"/>
      <charset val="1"/>
    </font>
    <font>
      <b/>
      <sz val="8"/>
      <name val="Arial"/>
      <family val="2"/>
      <charset val="204"/>
    </font>
    <font>
      <sz val="8"/>
      <name val="Times New Roman"/>
      <family val="1"/>
      <charset val="1"/>
    </font>
    <font>
      <b/>
      <sz val="8"/>
      <name val="Times New Roman"/>
      <family val="1"/>
      <charset val="1"/>
    </font>
    <font>
      <sz val="9"/>
      <name val="Times New Roman"/>
      <family val="1"/>
      <charset val="1"/>
    </font>
    <font>
      <b/>
      <sz val="9"/>
      <name val="Times New Roman"/>
      <family val="1"/>
      <charset val="1"/>
    </font>
    <font>
      <b/>
      <sz val="10"/>
      <color rgb="FFFFFFFF"/>
      <name val="Times New Roman"/>
      <family val="1"/>
      <charset val="1"/>
    </font>
    <font>
      <b/>
      <sz val="12"/>
      <name val="Times New Roman"/>
      <family val="1"/>
      <charset val="204"/>
    </font>
    <font>
      <sz val="5"/>
      <name val="Arial"/>
      <family val="2"/>
      <charset val="204"/>
    </font>
    <font>
      <sz val="12"/>
      <name val="Times New Roman"/>
      <family val="1"/>
      <charset val="204"/>
    </font>
    <font>
      <sz val="10"/>
      <color rgb="FFFFFFFF"/>
      <name val="Arial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5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24" fillId="0" borderId="0"/>
    <xf numFmtId="0" fontId="24" fillId="0" borderId="0"/>
    <xf numFmtId="0" fontId="24" fillId="0" borderId="0"/>
  </cellStyleXfs>
  <cellXfs count="471">
    <xf numFmtId="0" fontId="0" fillId="0" borderId="0" xfId="0"/>
    <xf numFmtId="0" fontId="4" fillId="0" borderId="14" xfId="2" applyFont="1" applyBorder="1" applyAlignment="1" applyProtection="1">
      <alignment horizontal="center" vertical="center" wrapText="1"/>
      <protection hidden="1"/>
    </xf>
    <xf numFmtId="0" fontId="4" fillId="0" borderId="11" xfId="2" applyFont="1" applyBorder="1" applyAlignment="1" applyProtection="1">
      <alignment horizontal="center" vertical="center" wrapText="1"/>
      <protection hidden="1"/>
    </xf>
    <xf numFmtId="0" fontId="6" fillId="0" borderId="2" xfId="2" applyFont="1" applyBorder="1" applyAlignment="1" applyProtection="1">
      <alignment horizontal="center" vertical="center" wrapText="1"/>
      <protection hidden="1"/>
    </xf>
    <xf numFmtId="0" fontId="4" fillId="0" borderId="6" xfId="2" applyFont="1" applyBorder="1" applyAlignment="1" applyProtection="1">
      <alignment horizontal="center" vertical="center" wrapText="1"/>
      <protection hidden="1"/>
    </xf>
    <xf numFmtId="0" fontId="4" fillId="0" borderId="8" xfId="2" applyFont="1" applyBorder="1" applyAlignment="1" applyProtection="1">
      <alignment horizontal="center" vertical="center" wrapText="1"/>
      <protection hidden="1"/>
    </xf>
    <xf numFmtId="0" fontId="4" fillId="0" borderId="10" xfId="2" applyFont="1" applyBorder="1" applyAlignment="1" applyProtection="1">
      <alignment horizontal="center" vertical="center" wrapText="1"/>
      <protection hidden="1"/>
    </xf>
    <xf numFmtId="0" fontId="4" fillId="0" borderId="9" xfId="2" applyFont="1" applyBorder="1" applyAlignment="1" applyProtection="1">
      <alignment horizontal="center" vertical="center"/>
      <protection hidden="1"/>
    </xf>
    <xf numFmtId="0" fontId="4" fillId="0" borderId="5" xfId="2" applyFont="1" applyBorder="1" applyAlignment="1" applyProtection="1">
      <alignment horizontal="center"/>
      <protection hidden="1"/>
    </xf>
    <xf numFmtId="0" fontId="4" fillId="0" borderId="4" xfId="2" applyFont="1" applyBorder="1" applyAlignment="1" applyProtection="1">
      <alignment horizontal="center"/>
      <protection hidden="1"/>
    </xf>
    <xf numFmtId="0" fontId="4" fillId="0" borderId="3" xfId="2" applyFont="1" applyBorder="1" applyAlignment="1" applyProtection="1">
      <alignment horizontal="center"/>
      <protection hidden="1"/>
    </xf>
    <xf numFmtId="0" fontId="4" fillId="0" borderId="2" xfId="2" applyFont="1" applyBorder="1" applyAlignment="1" applyProtection="1">
      <alignment horizontal="center" wrapText="1"/>
      <protection hidden="1"/>
    </xf>
    <xf numFmtId="0" fontId="2" fillId="0" borderId="1" xfId="2" applyFont="1" applyBorder="1" applyAlignment="1" applyProtection="1">
      <alignment horizontal="center"/>
      <protection hidden="1"/>
    </xf>
    <xf numFmtId="0" fontId="2" fillId="0" borderId="0" xfId="2" applyFont="1" applyBorder="1" applyAlignment="1" applyProtection="1">
      <alignment horizontal="center"/>
      <protection hidden="1"/>
    </xf>
    <xf numFmtId="0" fontId="4" fillId="0" borderId="0" xfId="2" applyFont="1" applyBorder="1" applyAlignment="1" applyProtection="1">
      <alignment horizontal="center" wrapText="1"/>
      <protection hidden="1"/>
    </xf>
    <xf numFmtId="0" fontId="24" fillId="0" borderId="0" xfId="2" applyAlignment="1" applyProtection="1"/>
    <xf numFmtId="0" fontId="2" fillId="0" borderId="0" xfId="2" applyFont="1" applyBorder="1" applyAlignment="1" applyProtection="1">
      <alignment horizontal="center"/>
      <protection hidden="1"/>
    </xf>
    <xf numFmtId="0" fontId="3" fillId="0" borderId="0" xfId="2" applyFont="1" applyBorder="1" applyAlignment="1" applyProtection="1">
      <alignment horizontal="center" wrapText="1"/>
      <protection hidden="1"/>
    </xf>
    <xf numFmtId="0" fontId="2" fillId="0" borderId="0" xfId="2" applyFont="1" applyBorder="1" applyAlignment="1" applyProtection="1">
      <alignment horizontal="center" wrapText="1"/>
      <protection hidden="1"/>
    </xf>
    <xf numFmtId="0" fontId="6" fillId="0" borderId="0" xfId="2" applyFont="1" applyBorder="1" applyAlignment="1" applyProtection="1">
      <alignment horizontal="center" wrapText="1"/>
      <protection hidden="1"/>
    </xf>
    <xf numFmtId="0" fontId="6" fillId="0" borderId="0" xfId="2" applyFont="1" applyBorder="1" applyAlignment="1" applyProtection="1">
      <alignment horizontal="center"/>
      <protection hidden="1"/>
    </xf>
    <xf numFmtId="0" fontId="7" fillId="0" borderId="0" xfId="2" applyFont="1" applyAlignment="1" applyProtection="1">
      <alignment horizontal="center" vertical="top"/>
      <protection hidden="1"/>
    </xf>
    <xf numFmtId="0" fontId="8" fillId="0" borderId="0" xfId="2" applyFont="1" applyAlignment="1" applyProtection="1">
      <alignment horizontal="center"/>
      <protection hidden="1"/>
    </xf>
    <xf numFmtId="0" fontId="9" fillId="0" borderId="0" xfId="2" applyFont="1" applyAlignment="1" applyProtection="1">
      <alignment horizontal="center"/>
      <protection hidden="1"/>
    </xf>
    <xf numFmtId="0" fontId="10" fillId="0" borderId="0" xfId="2" applyFont="1" applyAlignment="1" applyProtection="1">
      <alignment horizontal="center"/>
      <protection hidden="1"/>
    </xf>
    <xf numFmtId="0" fontId="4" fillId="0" borderId="0" xfId="2" applyFont="1" applyAlignment="1" applyProtection="1">
      <alignment horizontal="center"/>
      <protection hidden="1"/>
    </xf>
    <xf numFmtId="0" fontId="0" fillId="0" borderId="6" xfId="2" applyFont="1" applyBorder="1" applyAlignment="1" applyProtection="1">
      <protection hidden="1"/>
    </xf>
    <xf numFmtId="0" fontId="0" fillId="0" borderId="7" xfId="2" applyFont="1" applyBorder="1" applyAlignment="1" applyProtection="1">
      <protection hidden="1"/>
    </xf>
    <xf numFmtId="0" fontId="11" fillId="0" borderId="8" xfId="2" applyFont="1" applyBorder="1" applyAlignment="1" applyProtection="1">
      <alignment horizontal="center" vertical="center" wrapText="1"/>
      <protection hidden="1"/>
    </xf>
    <xf numFmtId="0" fontId="4" fillId="0" borderId="8" xfId="2" applyFont="1" applyBorder="1" applyAlignment="1" applyProtection="1">
      <alignment horizontal="center" vertical="center" wrapText="1"/>
      <protection hidden="1"/>
    </xf>
    <xf numFmtId="0" fontId="4" fillId="0" borderId="0" xfId="2" applyFont="1" applyAlignment="1" applyProtection="1">
      <protection hidden="1"/>
    </xf>
    <xf numFmtId="0" fontId="2" fillId="0" borderId="6" xfId="2" applyFont="1" applyBorder="1" applyAlignment="1" applyProtection="1">
      <alignment horizontal="center" vertical="center" wrapText="1"/>
      <protection hidden="1"/>
    </xf>
    <xf numFmtId="0" fontId="2" fillId="0" borderId="7" xfId="2" applyFont="1" applyBorder="1" applyAlignment="1" applyProtection="1">
      <alignment horizontal="center" vertical="center" wrapText="1"/>
      <protection hidden="1"/>
    </xf>
    <xf numFmtId="0" fontId="6" fillId="0" borderId="12" xfId="2" applyFont="1" applyBorder="1" applyAlignment="1" applyProtection="1">
      <alignment horizontal="center" vertical="center" wrapText="1"/>
      <protection hidden="1"/>
    </xf>
    <xf numFmtId="0" fontId="6" fillId="0" borderId="13" xfId="2" applyFont="1" applyBorder="1" applyAlignment="1" applyProtection="1">
      <alignment horizontal="center" vertical="center" wrapText="1"/>
      <protection hidden="1"/>
    </xf>
    <xf numFmtId="0" fontId="4" fillId="0" borderId="14" xfId="2" applyFont="1" applyBorder="1" applyAlignment="1" applyProtection="1">
      <alignment horizontal="center" vertical="center" wrapText="1"/>
      <protection hidden="1"/>
    </xf>
    <xf numFmtId="0" fontId="24" fillId="0" borderId="15" xfId="2" applyBorder="1" applyAlignment="1" applyProtection="1">
      <protection hidden="1"/>
    </xf>
    <xf numFmtId="0" fontId="0" fillId="0" borderId="14" xfId="2" applyFont="1" applyBorder="1" applyAlignment="1" applyProtection="1">
      <protection hidden="1"/>
    </xf>
    <xf numFmtId="0" fontId="0" fillId="0" borderId="8" xfId="2" applyFont="1" applyBorder="1" applyAlignment="1" applyProtection="1">
      <protection hidden="1"/>
    </xf>
    <xf numFmtId="0" fontId="4" fillId="0" borderId="14" xfId="2" applyFont="1" applyBorder="1" applyAlignment="1" applyProtection="1">
      <alignment vertical="center" wrapText="1"/>
      <protection hidden="1"/>
    </xf>
    <xf numFmtId="0" fontId="4" fillId="0" borderId="15" xfId="2" applyFont="1" applyBorder="1" applyAlignment="1" applyProtection="1">
      <alignment horizontal="center" vertical="center" wrapText="1"/>
      <protection hidden="1"/>
    </xf>
    <xf numFmtId="1" fontId="12" fillId="0" borderId="15" xfId="2" applyNumberFormat="1" applyFont="1" applyBorder="1" applyAlignment="1" applyProtection="1">
      <alignment horizontal="center" vertical="center" wrapText="1"/>
      <protection hidden="1"/>
    </xf>
    <xf numFmtId="1" fontId="12" fillId="0" borderId="16" xfId="2" applyNumberFormat="1" applyFont="1" applyBorder="1" applyAlignment="1" applyProtection="1">
      <alignment horizontal="center" vertical="center" wrapText="1"/>
      <protection hidden="1"/>
    </xf>
    <xf numFmtId="1" fontId="12" fillId="0" borderId="6" xfId="2" applyNumberFormat="1" applyFont="1" applyBorder="1" applyAlignment="1" applyProtection="1">
      <alignment horizontal="center" vertical="center" wrapText="1"/>
      <protection hidden="1"/>
    </xf>
    <xf numFmtId="1" fontId="13" fillId="0" borderId="14" xfId="2" applyNumberFormat="1" applyFont="1" applyBorder="1" applyAlignment="1" applyProtection="1">
      <alignment horizontal="center" vertical="center" wrapText="1"/>
      <protection hidden="1"/>
    </xf>
    <xf numFmtId="1" fontId="13" fillId="0" borderId="8" xfId="2" applyNumberFormat="1" applyFont="1" applyBorder="1" applyAlignment="1" applyProtection="1">
      <alignment horizontal="center" vertical="center" wrapText="1"/>
      <protection hidden="1"/>
    </xf>
    <xf numFmtId="1" fontId="13" fillId="0" borderId="15" xfId="2" applyNumberFormat="1" applyFont="1" applyBorder="1" applyAlignment="1" applyProtection="1">
      <alignment horizontal="center" vertical="center" wrapText="1"/>
      <protection hidden="1"/>
    </xf>
    <xf numFmtId="1" fontId="13" fillId="0" borderId="10" xfId="2" applyNumberFormat="1" applyFont="1" applyBorder="1" applyAlignment="1" applyProtection="1">
      <alignment horizontal="center" vertical="center" wrapText="1"/>
      <protection hidden="1"/>
    </xf>
    <xf numFmtId="0" fontId="2" fillId="0" borderId="15" xfId="2" applyFont="1" applyBorder="1" applyAlignment="1" applyProtection="1">
      <protection hidden="1"/>
    </xf>
    <xf numFmtId="164" fontId="14" fillId="0" borderId="17" xfId="2" applyNumberFormat="1" applyFont="1" applyBorder="1" applyAlignment="1" applyProtection="1">
      <alignment horizontal="left" vertical="top" wrapText="1"/>
      <protection hidden="1"/>
    </xf>
    <xf numFmtId="165" fontId="14" fillId="0" borderId="17" xfId="2" applyNumberFormat="1" applyFont="1" applyBorder="1" applyAlignment="1" applyProtection="1">
      <alignment horizontal="left" vertical="top" wrapText="1"/>
      <protection hidden="1"/>
    </xf>
    <xf numFmtId="166" fontId="14" fillId="0" borderId="17" xfId="2" applyNumberFormat="1" applyFont="1" applyBorder="1" applyAlignment="1" applyProtection="1">
      <alignment horizontal="left" vertical="top" wrapText="1"/>
      <protection hidden="1"/>
    </xf>
    <xf numFmtId="167" fontId="14" fillId="0" borderId="17" xfId="2" applyNumberFormat="1" applyFont="1" applyBorder="1" applyAlignment="1" applyProtection="1">
      <alignment horizontal="left" vertical="top" wrapText="1"/>
      <protection hidden="1"/>
    </xf>
    <xf numFmtId="168" fontId="14" fillId="0" borderId="17" xfId="2" applyNumberFormat="1" applyFont="1" applyBorder="1" applyAlignment="1" applyProtection="1">
      <alignment horizontal="left" vertical="top" wrapText="1"/>
      <protection hidden="1"/>
    </xf>
    <xf numFmtId="169" fontId="10" fillId="0" borderId="17" xfId="2" applyNumberFormat="1" applyFont="1" applyBorder="1" applyAlignment="1" applyProtection="1">
      <alignment horizontal="left" vertical="top" wrapText="1"/>
      <protection hidden="1"/>
    </xf>
    <xf numFmtId="168" fontId="15" fillId="0" borderId="18" xfId="2" applyNumberFormat="1" applyFont="1" applyBorder="1" applyAlignment="1" applyProtection="1">
      <alignment horizontal="left" vertical="top" wrapText="1"/>
      <protection hidden="1"/>
    </xf>
    <xf numFmtId="170" fontId="16" fillId="0" borderId="19" xfId="2" applyNumberFormat="1" applyFont="1" applyBorder="1" applyAlignment="1" applyProtection="1">
      <alignment horizontal="center" vertical="center"/>
      <protection hidden="1"/>
    </xf>
    <xf numFmtId="171" fontId="16" fillId="0" borderId="19" xfId="2" applyNumberFormat="1" applyFont="1" applyBorder="1" applyAlignment="1" applyProtection="1">
      <alignment horizontal="right" vertical="center"/>
      <protection hidden="1"/>
    </xf>
    <xf numFmtId="171" fontId="16" fillId="0" borderId="19" xfId="2" applyNumberFormat="1" applyFont="1" applyBorder="1" applyAlignment="1" applyProtection="1">
      <alignment horizontal="left" vertical="center"/>
      <protection hidden="1"/>
    </xf>
    <xf numFmtId="170" fontId="16" fillId="0" borderId="19" xfId="2" applyNumberFormat="1" applyFont="1" applyBorder="1" applyAlignment="1" applyProtection="1">
      <alignment horizontal="right" vertical="center"/>
      <protection hidden="1"/>
    </xf>
    <xf numFmtId="172" fontId="16" fillId="0" borderId="19" xfId="2" applyNumberFormat="1" applyFont="1" applyBorder="1" applyAlignment="1" applyProtection="1">
      <alignment horizontal="left" vertical="center"/>
      <protection hidden="1"/>
    </xf>
    <xf numFmtId="173" fontId="15" fillId="0" borderId="19" xfId="2" applyNumberFormat="1" applyFont="1" applyBorder="1" applyAlignment="1" applyProtection="1">
      <alignment horizontal="center" vertical="center"/>
      <protection hidden="1"/>
    </xf>
    <xf numFmtId="174" fontId="15" fillId="0" borderId="19" xfId="2" applyNumberFormat="1" applyFont="1" applyBorder="1" applyAlignment="1" applyProtection="1">
      <alignment horizontal="center" vertical="center"/>
      <protection hidden="1"/>
    </xf>
    <xf numFmtId="168" fontId="15" fillId="0" borderId="19" xfId="2" applyNumberFormat="1" applyFont="1" applyBorder="1" applyAlignment="1" applyProtection="1">
      <alignment horizontal="center" vertical="center"/>
      <protection hidden="1"/>
    </xf>
    <xf numFmtId="175" fontId="15" fillId="0" borderId="19" xfId="2" applyNumberFormat="1" applyFont="1" applyBorder="1" applyAlignment="1" applyProtection="1">
      <protection hidden="1"/>
    </xf>
    <xf numFmtId="175" fontId="15" fillId="0" borderId="19" xfId="2" applyNumberFormat="1" applyFont="1" applyBorder="1" applyAlignment="1" applyProtection="1">
      <alignment horizontal="right" vertical="center"/>
      <protection hidden="1"/>
    </xf>
    <xf numFmtId="175" fontId="15" fillId="0" borderId="20" xfId="2" applyNumberFormat="1" applyFont="1" applyBorder="1" applyAlignment="1" applyProtection="1">
      <alignment horizontal="right" vertical="center"/>
      <protection hidden="1"/>
    </xf>
    <xf numFmtId="164" fontId="4" fillId="0" borderId="21" xfId="2" applyNumberFormat="1" applyFont="1" applyBorder="1" applyAlignment="1" applyProtection="1">
      <alignment horizontal="left" vertical="top" wrapText="1"/>
      <protection hidden="1"/>
    </xf>
    <xf numFmtId="170" fontId="17" fillId="0" borderId="4" xfId="2" applyNumberFormat="1" applyFont="1" applyBorder="1" applyAlignment="1" applyProtection="1">
      <alignment horizontal="center" vertical="center"/>
      <protection hidden="1"/>
    </xf>
    <xf numFmtId="171" fontId="17" fillId="0" borderId="4" xfId="2" applyNumberFormat="1" applyFont="1" applyBorder="1" applyAlignment="1" applyProtection="1">
      <alignment horizontal="right" vertical="center"/>
      <protection hidden="1"/>
    </xf>
    <xf numFmtId="171" fontId="17" fillId="0" borderId="4" xfId="2" applyNumberFormat="1" applyFont="1" applyBorder="1" applyAlignment="1" applyProtection="1">
      <alignment horizontal="left" vertical="center"/>
      <protection hidden="1"/>
    </xf>
    <xf numFmtId="173" fontId="17" fillId="0" borderId="4" xfId="2" applyNumberFormat="1" applyFont="1" applyBorder="1" applyAlignment="1" applyProtection="1">
      <alignment horizontal="center" vertical="center"/>
      <protection hidden="1"/>
    </xf>
    <xf numFmtId="174" fontId="17" fillId="0" borderId="4" xfId="2" applyNumberFormat="1" applyFont="1" applyBorder="1" applyAlignment="1" applyProtection="1">
      <alignment horizontal="center" vertical="center"/>
      <protection hidden="1"/>
    </xf>
    <xf numFmtId="175" fontId="17" fillId="0" borderId="4" xfId="2" applyNumberFormat="1" applyFont="1" applyBorder="1" applyAlignment="1" applyProtection="1">
      <alignment horizontal="right" vertical="center"/>
      <protection hidden="1"/>
    </xf>
    <xf numFmtId="175" fontId="17" fillId="0" borderId="2" xfId="2" applyNumberFormat="1" applyFont="1" applyBorder="1" applyAlignment="1" applyProtection="1">
      <alignment horizontal="right" vertical="center"/>
      <protection hidden="1"/>
    </xf>
    <xf numFmtId="170" fontId="4" fillId="0" borderId="4" xfId="2" applyNumberFormat="1" applyFont="1" applyBorder="1" applyAlignment="1" applyProtection="1">
      <alignment horizontal="center" vertical="center"/>
      <protection hidden="1"/>
    </xf>
    <xf numFmtId="171" fontId="4" fillId="0" borderId="4" xfId="2" applyNumberFormat="1" applyFont="1" applyBorder="1" applyAlignment="1" applyProtection="1">
      <alignment horizontal="right" vertical="center"/>
      <protection hidden="1"/>
    </xf>
    <xf numFmtId="49" fontId="4" fillId="0" borderId="4" xfId="2" applyNumberFormat="1" applyFont="1" applyBorder="1" applyAlignment="1" applyProtection="1">
      <alignment horizontal="left" vertical="center"/>
      <protection hidden="1"/>
    </xf>
    <xf numFmtId="173" fontId="4" fillId="0" borderId="4" xfId="2" applyNumberFormat="1" applyFont="1" applyBorder="1" applyAlignment="1" applyProtection="1">
      <alignment horizontal="center" vertical="center"/>
      <protection hidden="1"/>
    </xf>
    <xf numFmtId="174" fontId="4" fillId="0" borderId="4" xfId="2" applyNumberFormat="1" applyFont="1" applyBorder="1" applyAlignment="1" applyProtection="1">
      <alignment horizontal="center" vertical="center"/>
      <protection hidden="1"/>
    </xf>
    <xf numFmtId="168" fontId="4" fillId="0" borderId="4" xfId="2" applyNumberFormat="1" applyFont="1" applyBorder="1" applyAlignment="1" applyProtection="1">
      <alignment horizontal="center" vertical="center"/>
      <protection hidden="1"/>
    </xf>
    <xf numFmtId="175" fontId="4" fillId="0" borderId="4" xfId="2" applyNumberFormat="1" applyFont="1" applyBorder="1" applyAlignment="1" applyProtection="1">
      <alignment horizontal="right" vertical="center"/>
      <protection hidden="1"/>
    </xf>
    <xf numFmtId="175" fontId="4" fillId="0" borderId="2" xfId="2" applyNumberFormat="1" applyFont="1" applyBorder="1" applyAlignment="1" applyProtection="1">
      <alignment horizontal="right" vertical="center"/>
      <protection hidden="1"/>
    </xf>
    <xf numFmtId="171" fontId="4" fillId="0" borderId="4" xfId="2" applyNumberFormat="1" applyFont="1" applyBorder="1" applyAlignment="1" applyProtection="1">
      <alignment horizontal="left" vertical="center"/>
      <protection hidden="1"/>
    </xf>
    <xf numFmtId="0" fontId="4" fillId="0" borderId="15" xfId="2" applyFont="1" applyBorder="1" applyAlignment="1" applyProtection="1">
      <protection hidden="1"/>
    </xf>
    <xf numFmtId="0" fontId="4" fillId="0" borderId="0" xfId="2" applyFont="1" applyAlignment="1" applyProtection="1"/>
    <xf numFmtId="0" fontId="4" fillId="0" borderId="2" xfId="2" applyFont="1" applyBorder="1" applyAlignment="1" applyProtection="1">
      <alignment wrapText="1"/>
    </xf>
    <xf numFmtId="49" fontId="4" fillId="0" borderId="4" xfId="2" applyNumberFormat="1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/>
    <xf numFmtId="0" fontId="0" fillId="0" borderId="15" xfId="2" applyFont="1" applyBorder="1" applyAlignment="1" applyProtection="1">
      <protection hidden="1"/>
    </xf>
    <xf numFmtId="0" fontId="17" fillId="0" borderId="0" xfId="2" applyFont="1" applyAlignment="1" applyProtection="1"/>
    <xf numFmtId="0" fontId="4" fillId="0" borderId="0" xfId="2" applyFont="1" applyAlignment="1" applyProtection="1">
      <alignment wrapText="1"/>
    </xf>
    <xf numFmtId="168" fontId="4" fillId="0" borderId="2" xfId="2" applyNumberFormat="1" applyFont="1" applyBorder="1" applyAlignment="1" applyProtection="1">
      <alignment horizontal="center" vertical="center"/>
      <protection hidden="1"/>
    </xf>
    <xf numFmtId="175" fontId="4" fillId="0" borderId="22" xfId="2" applyNumberFormat="1" applyFont="1" applyBorder="1" applyAlignment="1" applyProtection="1">
      <alignment horizontal="right" vertical="center"/>
      <protection hidden="1"/>
    </xf>
    <xf numFmtId="0" fontId="0" fillId="0" borderId="0" xfId="2" applyFont="1" applyAlignment="1" applyProtection="1"/>
    <xf numFmtId="0" fontId="0" fillId="0" borderId="0" xfId="0" applyFont="1" applyAlignment="1" applyProtection="1"/>
    <xf numFmtId="164" fontId="17" fillId="2" borderId="23" xfId="2" applyNumberFormat="1" applyFont="1" applyFill="1" applyBorder="1" applyAlignment="1" applyProtection="1">
      <alignment horizontal="left" vertical="top" wrapText="1"/>
      <protection hidden="1"/>
    </xf>
    <xf numFmtId="175" fontId="4" fillId="0" borderId="3" xfId="2" applyNumberFormat="1" applyFont="1" applyBorder="1" applyAlignment="1" applyProtection="1">
      <alignment horizontal="right" vertical="center"/>
      <protection hidden="1"/>
    </xf>
    <xf numFmtId="164" fontId="4" fillId="2" borderId="23" xfId="2" applyNumberFormat="1" applyFont="1" applyFill="1" applyBorder="1" applyAlignment="1" applyProtection="1">
      <alignment horizontal="left" vertical="top" wrapText="1"/>
      <protection hidden="1"/>
    </xf>
    <xf numFmtId="176" fontId="4" fillId="3" borderId="2" xfId="3" applyNumberFormat="1" applyFont="1" applyFill="1" applyBorder="1" applyAlignment="1" applyProtection="1">
      <alignment horizontal="left" vertical="center" wrapText="1"/>
      <protection hidden="1"/>
    </xf>
    <xf numFmtId="175" fontId="4" fillId="0" borderId="9" xfId="2" applyNumberFormat="1" applyFont="1" applyBorder="1" applyAlignment="1" applyProtection="1">
      <alignment horizontal="right" vertical="center"/>
      <protection hidden="1"/>
    </xf>
    <xf numFmtId="170" fontId="18" fillId="0" borderId="4" xfId="2" applyNumberFormat="1" applyFont="1" applyBorder="1" applyAlignment="1" applyProtection="1">
      <alignment horizontal="center" vertical="center"/>
      <protection hidden="1"/>
    </xf>
    <xf numFmtId="171" fontId="18" fillId="0" borderId="4" xfId="2" applyNumberFormat="1" applyFont="1" applyBorder="1" applyAlignment="1" applyProtection="1">
      <alignment horizontal="right" vertical="center"/>
      <protection hidden="1"/>
    </xf>
    <xf numFmtId="171" fontId="18" fillId="0" borderId="4" xfId="2" applyNumberFormat="1" applyFont="1" applyBorder="1" applyAlignment="1" applyProtection="1">
      <alignment horizontal="left" vertical="center"/>
      <protection hidden="1"/>
    </xf>
    <xf numFmtId="49" fontId="18" fillId="0" borderId="4" xfId="2" applyNumberFormat="1" applyFont="1" applyBorder="1" applyAlignment="1" applyProtection="1">
      <alignment horizontal="center" vertical="center"/>
      <protection hidden="1"/>
    </xf>
    <xf numFmtId="172" fontId="18" fillId="0" borderId="4" xfId="2" applyNumberFormat="1" applyFont="1" applyBorder="1" applyAlignment="1" applyProtection="1">
      <alignment horizontal="center" vertical="center"/>
      <protection hidden="1"/>
    </xf>
    <xf numFmtId="173" fontId="18" fillId="0" borderId="4" xfId="2" applyNumberFormat="1" applyFont="1" applyBorder="1" applyAlignment="1" applyProtection="1">
      <alignment horizontal="center" vertical="center"/>
      <protection hidden="1"/>
    </xf>
    <xf numFmtId="174" fontId="18" fillId="0" borderId="4" xfId="2" applyNumberFormat="1" applyFont="1" applyBorder="1" applyAlignment="1" applyProtection="1">
      <alignment horizontal="center" vertical="center"/>
      <protection hidden="1"/>
    </xf>
    <xf numFmtId="175" fontId="18" fillId="0" borderId="4" xfId="2" applyNumberFormat="1" applyFont="1" applyBorder="1" applyAlignment="1" applyProtection="1">
      <alignment horizontal="right" vertical="center"/>
      <protection hidden="1"/>
    </xf>
    <xf numFmtId="175" fontId="18" fillId="0" borderId="22" xfId="2" applyNumberFormat="1" applyFont="1" applyBorder="1" applyAlignment="1" applyProtection="1">
      <alignment horizontal="right" vertical="center"/>
      <protection hidden="1"/>
    </xf>
    <xf numFmtId="175" fontId="18" fillId="0" borderId="2" xfId="2" applyNumberFormat="1" applyFont="1" applyBorder="1" applyAlignment="1" applyProtection="1">
      <alignment horizontal="right" vertical="center"/>
      <protection hidden="1"/>
    </xf>
    <xf numFmtId="175" fontId="18" fillId="0" borderId="3" xfId="2" applyNumberFormat="1" applyFont="1" applyBorder="1" applyAlignment="1" applyProtection="1">
      <alignment horizontal="right" vertical="center"/>
      <protection hidden="1"/>
    </xf>
    <xf numFmtId="164" fontId="18" fillId="0" borderId="23" xfId="2" applyNumberFormat="1" applyFont="1" applyBorder="1" applyAlignment="1" applyProtection="1">
      <alignment horizontal="left" vertical="top" wrapText="1"/>
      <protection hidden="1"/>
    </xf>
    <xf numFmtId="175" fontId="4" fillId="0" borderId="24" xfId="2" applyNumberFormat="1" applyFont="1" applyBorder="1" applyAlignment="1" applyProtection="1">
      <alignment horizontal="right" vertical="center"/>
      <protection hidden="1"/>
    </xf>
    <xf numFmtId="49" fontId="4" fillId="0" borderId="2" xfId="2" applyNumberFormat="1" applyFont="1" applyBorder="1" applyAlignment="1" applyProtection="1">
      <alignment horizontal="center" vertical="top" wrapText="1"/>
      <protection hidden="1"/>
    </xf>
    <xf numFmtId="164" fontId="4" fillId="0" borderId="2" xfId="2" applyNumberFormat="1" applyFont="1" applyBorder="1" applyAlignment="1" applyProtection="1">
      <alignment vertical="top" wrapText="1"/>
      <protection hidden="1"/>
    </xf>
    <xf numFmtId="175" fontId="4" fillId="0" borderId="2" xfId="2" applyNumberFormat="1" applyFont="1" applyBorder="1" applyAlignment="1" applyProtection="1">
      <alignment vertical="top" wrapText="1"/>
      <protection hidden="1"/>
    </xf>
    <xf numFmtId="175" fontId="4" fillId="0" borderId="4" xfId="2" applyNumberFormat="1" applyFont="1" applyBorder="1" applyAlignment="1" applyProtection="1">
      <alignment vertical="top" wrapText="1"/>
      <protection hidden="1"/>
    </xf>
    <xf numFmtId="175" fontId="4" fillId="0" borderId="1" xfId="2" applyNumberFormat="1" applyFont="1" applyBorder="1" applyAlignment="1" applyProtection="1">
      <alignment horizontal="right" vertical="center"/>
      <protection hidden="1"/>
    </xf>
    <xf numFmtId="164" fontId="18" fillId="2" borderId="23" xfId="2" applyNumberFormat="1" applyFont="1" applyFill="1" applyBorder="1" applyAlignment="1" applyProtection="1">
      <alignment horizontal="left" vertical="top" wrapText="1"/>
      <protection hidden="1"/>
    </xf>
    <xf numFmtId="164" fontId="4" fillId="0" borderId="23" xfId="2" applyNumberFormat="1" applyFont="1" applyBorder="1" applyAlignment="1" applyProtection="1">
      <alignment horizontal="left" vertical="top" wrapText="1"/>
      <protection hidden="1"/>
    </xf>
    <xf numFmtId="49" fontId="4" fillId="0" borderId="4" xfId="2" applyNumberFormat="1" applyFont="1" applyBorder="1" applyAlignment="1" applyProtection="1">
      <alignment horizontal="right" vertical="center"/>
      <protection hidden="1"/>
    </xf>
    <xf numFmtId="164" fontId="4" fillId="0" borderId="2" xfId="2" applyNumberFormat="1" applyFont="1" applyBorder="1" applyAlignment="1" applyProtection="1">
      <alignment horizontal="left" vertical="top" wrapText="1"/>
      <protection hidden="1"/>
    </xf>
    <xf numFmtId="164" fontId="4" fillId="0" borderId="25" xfId="2" applyNumberFormat="1" applyFont="1" applyBorder="1" applyAlignment="1" applyProtection="1">
      <alignment horizontal="left" vertical="top" wrapText="1"/>
      <protection hidden="1"/>
    </xf>
    <xf numFmtId="175" fontId="4" fillId="0" borderId="26" xfId="2" applyNumberFormat="1" applyFont="1" applyBorder="1" applyAlignment="1" applyProtection="1">
      <alignment horizontal="right" vertical="center"/>
      <protection hidden="1"/>
    </xf>
    <xf numFmtId="170" fontId="4" fillId="0" borderId="27" xfId="2" applyNumberFormat="1" applyFont="1" applyBorder="1" applyAlignment="1" applyProtection="1">
      <alignment horizontal="center" vertical="center"/>
      <protection hidden="1"/>
    </xf>
    <xf numFmtId="168" fontId="4" fillId="0" borderId="25" xfId="2" applyNumberFormat="1" applyFont="1" applyBorder="1" applyAlignment="1" applyProtection="1">
      <alignment horizontal="center" vertical="center"/>
      <protection hidden="1"/>
    </xf>
    <xf numFmtId="170" fontId="4" fillId="0" borderId="2" xfId="2" applyNumberFormat="1" applyFont="1" applyBorder="1" applyAlignment="1" applyProtection="1">
      <alignment horizontal="center" vertical="center"/>
      <protection hidden="1"/>
    </xf>
    <xf numFmtId="171" fontId="4" fillId="0" borderId="25" xfId="2" applyNumberFormat="1" applyFont="1" applyBorder="1" applyAlignment="1" applyProtection="1">
      <alignment horizontal="right" vertical="center"/>
      <protection hidden="1"/>
    </xf>
    <xf numFmtId="170" fontId="4" fillId="0" borderId="28" xfId="2" applyNumberFormat="1" applyFont="1" applyBorder="1" applyAlignment="1" applyProtection="1">
      <alignment horizontal="center" vertical="center"/>
      <protection hidden="1"/>
    </xf>
    <xf numFmtId="175" fontId="4" fillId="0" borderId="29" xfId="2" applyNumberFormat="1" applyFont="1" applyBorder="1" applyAlignment="1" applyProtection="1">
      <alignment horizontal="right" vertical="center"/>
      <protection hidden="1"/>
    </xf>
    <xf numFmtId="175" fontId="4" fillId="0" borderId="30" xfId="2" applyNumberFormat="1" applyFont="1" applyBorder="1" applyAlignment="1" applyProtection="1">
      <alignment horizontal="right" vertical="center"/>
      <protection hidden="1"/>
    </xf>
    <xf numFmtId="170" fontId="4" fillId="0" borderId="31" xfId="2" applyNumberFormat="1" applyFont="1" applyBorder="1" applyAlignment="1" applyProtection="1">
      <alignment horizontal="center" vertical="center"/>
      <protection hidden="1"/>
    </xf>
    <xf numFmtId="173" fontId="4" fillId="0" borderId="31" xfId="2" applyNumberFormat="1" applyFont="1" applyBorder="1" applyAlignment="1" applyProtection="1">
      <alignment horizontal="center" vertical="center"/>
      <protection hidden="1"/>
    </xf>
    <xf numFmtId="174" fontId="4" fillId="0" borderId="31" xfId="2" applyNumberFormat="1" applyFont="1" applyBorder="1" applyAlignment="1" applyProtection="1">
      <alignment horizontal="center" vertical="center"/>
      <protection hidden="1"/>
    </xf>
    <xf numFmtId="175" fontId="4" fillId="0" borderId="31" xfId="2" applyNumberFormat="1" applyFont="1" applyBorder="1" applyAlignment="1" applyProtection="1">
      <alignment horizontal="right" vertical="center"/>
      <protection hidden="1"/>
    </xf>
    <xf numFmtId="0" fontId="4" fillId="0" borderId="4" xfId="1" applyFont="1" applyBorder="1" applyAlignment="1" applyProtection="1">
      <alignment horizontal="left" vertical="center" wrapText="1"/>
      <protection hidden="1"/>
    </xf>
    <xf numFmtId="175" fontId="4" fillId="0" borderId="32" xfId="2" applyNumberFormat="1" applyFont="1" applyBorder="1" applyAlignment="1" applyProtection="1">
      <alignment horizontal="right" vertical="center"/>
      <protection hidden="1"/>
    </xf>
    <xf numFmtId="175" fontId="4" fillId="0" borderId="28" xfId="2" applyNumberFormat="1" applyFont="1" applyBorder="1" applyAlignment="1" applyProtection="1">
      <alignment horizontal="right" vertical="center"/>
      <protection hidden="1"/>
    </xf>
    <xf numFmtId="164" fontId="4" fillId="0" borderId="21" xfId="2" applyNumberFormat="1" applyFont="1" applyBorder="1" applyAlignment="1" applyProtection="1">
      <alignment horizontal="justify" vertical="top" wrapText="1"/>
      <protection hidden="1"/>
    </xf>
    <xf numFmtId="173" fontId="4" fillId="0" borderId="25" xfId="2" applyNumberFormat="1" applyFont="1" applyBorder="1" applyAlignment="1" applyProtection="1">
      <alignment horizontal="center" vertical="center"/>
      <protection hidden="1"/>
    </xf>
    <xf numFmtId="164" fontId="4" fillId="3" borderId="2" xfId="2" applyNumberFormat="1" applyFont="1" applyFill="1" applyBorder="1" applyAlignment="1" applyProtection="1">
      <alignment vertical="top" wrapText="1"/>
      <protection hidden="1"/>
    </xf>
    <xf numFmtId="2" fontId="4" fillId="0" borderId="4" xfId="2" applyNumberFormat="1" applyFont="1" applyBorder="1" applyAlignment="1" applyProtection="1">
      <alignment horizontal="right" vertical="center"/>
      <protection hidden="1"/>
    </xf>
    <xf numFmtId="2" fontId="4" fillId="0" borderId="2" xfId="2" applyNumberFormat="1" applyFont="1" applyBorder="1" applyAlignment="1" applyProtection="1">
      <alignment horizontal="right" vertical="center"/>
      <protection hidden="1"/>
    </xf>
    <xf numFmtId="177" fontId="4" fillId="0" borderId="21" xfId="4" applyNumberFormat="1" applyFont="1" applyBorder="1" applyAlignment="1" applyProtection="1">
      <alignment horizontal="left" vertical="top" wrapText="1"/>
      <protection hidden="1"/>
    </xf>
    <xf numFmtId="175" fontId="4" fillId="0" borderId="33" xfId="2" applyNumberFormat="1" applyFont="1" applyBorder="1" applyAlignment="1" applyProtection="1">
      <alignment horizontal="right" vertical="center"/>
      <protection hidden="1"/>
    </xf>
    <xf numFmtId="175" fontId="4" fillId="0" borderId="34" xfId="2" applyNumberFormat="1" applyFont="1" applyBorder="1" applyAlignment="1" applyProtection="1">
      <alignment horizontal="right" vertical="center"/>
      <protection hidden="1"/>
    </xf>
    <xf numFmtId="175" fontId="4" fillId="0" borderId="35" xfId="2" applyNumberFormat="1" applyFont="1" applyBorder="1" applyAlignment="1" applyProtection="1">
      <alignment horizontal="right" vertical="center"/>
      <protection hidden="1"/>
    </xf>
    <xf numFmtId="175" fontId="4" fillId="0" borderId="36" xfId="2" applyNumberFormat="1" applyFont="1" applyBorder="1" applyAlignment="1" applyProtection="1">
      <alignment horizontal="right" vertical="center"/>
      <protection hidden="1"/>
    </xf>
    <xf numFmtId="164" fontId="4" fillId="0" borderId="21" xfId="2" applyNumberFormat="1" applyFont="1" applyBorder="1" applyAlignment="1" applyProtection="1">
      <alignment vertical="top" wrapText="1"/>
      <protection hidden="1"/>
    </xf>
    <xf numFmtId="171" fontId="4" fillId="0" borderId="31" xfId="2" applyNumberFormat="1" applyFont="1" applyBorder="1" applyAlignment="1" applyProtection="1">
      <alignment horizontal="right" vertical="center"/>
      <protection hidden="1"/>
    </xf>
    <xf numFmtId="171" fontId="4" fillId="0" borderId="31" xfId="2" applyNumberFormat="1" applyFont="1" applyBorder="1" applyAlignment="1" applyProtection="1">
      <alignment horizontal="left" vertical="center"/>
      <protection hidden="1"/>
    </xf>
    <xf numFmtId="49" fontId="4" fillId="0" borderId="31" xfId="2" applyNumberFormat="1" applyFont="1" applyBorder="1" applyAlignment="1" applyProtection="1">
      <alignment horizontal="center" vertical="center"/>
      <protection hidden="1"/>
    </xf>
    <xf numFmtId="173" fontId="4" fillId="0" borderId="27" xfId="2" applyNumberFormat="1" applyFont="1" applyBorder="1" applyAlignment="1" applyProtection="1">
      <alignment horizontal="center" vertical="center"/>
      <protection hidden="1"/>
    </xf>
    <xf numFmtId="175" fontId="4" fillId="0" borderId="38" xfId="2" applyNumberFormat="1" applyFont="1" applyBorder="1" applyAlignment="1" applyProtection="1">
      <alignment horizontal="right" vertical="center"/>
      <protection hidden="1"/>
    </xf>
    <xf numFmtId="164" fontId="4" fillId="0" borderId="11" xfId="2" applyNumberFormat="1" applyFont="1" applyBorder="1" applyAlignment="1" applyProtection="1">
      <alignment horizontal="left" vertical="top" wrapText="1"/>
      <protection hidden="1"/>
    </xf>
    <xf numFmtId="164" fontId="4" fillId="0" borderId="39" xfId="2" applyNumberFormat="1" applyFont="1" applyBorder="1" applyAlignment="1" applyProtection="1">
      <alignment horizontal="left" vertical="top" wrapText="1"/>
      <protection hidden="1"/>
    </xf>
    <xf numFmtId="164" fontId="4" fillId="0" borderId="0" xfId="2" applyNumberFormat="1" applyFont="1" applyBorder="1" applyAlignment="1" applyProtection="1">
      <alignment horizontal="left" vertical="top" wrapText="1"/>
      <protection hidden="1"/>
    </xf>
    <xf numFmtId="171" fontId="4" fillId="0" borderId="32" xfId="2" applyNumberFormat="1" applyFont="1" applyBorder="1" applyAlignment="1" applyProtection="1">
      <alignment horizontal="right" vertical="center"/>
      <protection hidden="1"/>
    </xf>
    <xf numFmtId="49" fontId="4" fillId="0" borderId="9" xfId="2" applyNumberFormat="1" applyFont="1" applyBorder="1" applyAlignment="1" applyProtection="1">
      <alignment horizontal="left" vertical="center"/>
      <protection hidden="1"/>
    </xf>
    <xf numFmtId="170" fontId="4" fillId="0" borderId="9" xfId="2" applyNumberFormat="1" applyFont="1" applyBorder="1" applyAlignment="1" applyProtection="1">
      <alignment horizontal="center" vertical="center"/>
      <protection hidden="1"/>
    </xf>
    <xf numFmtId="173" fontId="4" fillId="0" borderId="0" xfId="2" applyNumberFormat="1" applyFont="1" applyBorder="1" applyAlignment="1" applyProtection="1">
      <alignment horizontal="center" vertical="center"/>
      <protection hidden="1"/>
    </xf>
    <xf numFmtId="174" fontId="4" fillId="0" borderId="0" xfId="2" applyNumberFormat="1" applyFont="1" applyBorder="1" applyAlignment="1" applyProtection="1">
      <alignment horizontal="center" vertical="center"/>
      <protection hidden="1"/>
    </xf>
    <xf numFmtId="168" fontId="4" fillId="0" borderId="40" xfId="2" applyNumberFormat="1" applyFont="1" applyBorder="1" applyAlignment="1" applyProtection="1">
      <alignment horizontal="center" vertical="center"/>
      <protection hidden="1"/>
    </xf>
    <xf numFmtId="168" fontId="4" fillId="0" borderId="41" xfId="2" applyNumberFormat="1" applyFont="1" applyBorder="1" applyAlignment="1" applyProtection="1">
      <alignment horizontal="center" vertical="center"/>
      <protection hidden="1"/>
    </xf>
    <xf numFmtId="177" fontId="4" fillId="0" borderId="21" xfId="4" applyNumberFormat="1" applyFont="1" applyBorder="1" applyAlignment="1" applyProtection="1">
      <alignment vertical="top" wrapText="1"/>
      <protection hidden="1"/>
    </xf>
    <xf numFmtId="170" fontId="4" fillId="0" borderId="41" xfId="2" applyNumberFormat="1" applyFont="1" applyBorder="1" applyAlignment="1" applyProtection="1">
      <alignment horizontal="center" vertical="center"/>
      <protection hidden="1"/>
    </xf>
    <xf numFmtId="171" fontId="4" fillId="0" borderId="9" xfId="2" applyNumberFormat="1" applyFont="1" applyBorder="1" applyAlignment="1" applyProtection="1">
      <alignment horizontal="right" vertical="center"/>
      <protection hidden="1"/>
    </xf>
    <xf numFmtId="171" fontId="4" fillId="0" borderId="26" xfId="2" applyNumberFormat="1" applyFont="1" applyBorder="1" applyAlignment="1" applyProtection="1">
      <alignment horizontal="right" vertical="center"/>
      <protection hidden="1"/>
    </xf>
    <xf numFmtId="49" fontId="4" fillId="0" borderId="26" xfId="2" applyNumberFormat="1" applyFont="1" applyBorder="1" applyAlignment="1" applyProtection="1">
      <alignment horizontal="left" vertical="center"/>
      <protection hidden="1"/>
    </xf>
    <xf numFmtId="170" fontId="4" fillId="0" borderId="0" xfId="2" applyNumberFormat="1" applyFont="1" applyBorder="1" applyAlignment="1" applyProtection="1">
      <alignment horizontal="center" vertical="center"/>
      <protection hidden="1"/>
    </xf>
    <xf numFmtId="164" fontId="6" fillId="0" borderId="11" xfId="2" applyNumberFormat="1" applyFont="1" applyBorder="1" applyAlignment="1" applyProtection="1">
      <alignment horizontal="left" vertical="top" wrapText="1"/>
      <protection hidden="1"/>
    </xf>
    <xf numFmtId="164" fontId="6" fillId="0" borderId="39" xfId="2" applyNumberFormat="1" applyFont="1" applyBorder="1" applyAlignment="1" applyProtection="1">
      <alignment horizontal="left" vertical="top" wrapText="1"/>
      <protection hidden="1"/>
    </xf>
    <xf numFmtId="164" fontId="4" fillId="0" borderId="42" xfId="2" applyNumberFormat="1" applyFont="1" applyBorder="1" applyAlignment="1" applyProtection="1">
      <alignment vertical="top" wrapText="1"/>
      <protection hidden="1"/>
    </xf>
    <xf numFmtId="164" fontId="4" fillId="0" borderId="2" xfId="2" applyNumberFormat="1" applyFont="1" applyBorder="1" applyAlignment="1" applyProtection="1">
      <alignment horizontal="center" vertical="top" wrapText="1"/>
      <protection hidden="1"/>
    </xf>
    <xf numFmtId="49" fontId="4" fillId="0" borderId="2" xfId="2" applyNumberFormat="1" applyFont="1" applyBorder="1" applyAlignment="1" applyProtection="1">
      <alignment vertical="top" wrapText="1"/>
      <protection hidden="1"/>
    </xf>
    <xf numFmtId="164" fontId="4" fillId="0" borderId="4" xfId="2" applyNumberFormat="1" applyFont="1" applyBorder="1" applyAlignment="1" applyProtection="1">
      <alignment vertical="top" wrapText="1"/>
      <protection hidden="1"/>
    </xf>
    <xf numFmtId="164" fontId="4" fillId="0" borderId="5" xfId="2" applyNumberFormat="1" applyFont="1" applyBorder="1" applyAlignment="1" applyProtection="1">
      <alignment vertical="top" wrapText="1"/>
      <protection hidden="1"/>
    </xf>
    <xf numFmtId="175" fontId="4" fillId="0" borderId="2" xfId="2" applyNumberFormat="1" applyFont="1" applyBorder="1" applyAlignment="1" applyProtection="1">
      <alignment horizontal="right" vertical="top" wrapText="1"/>
      <protection hidden="1"/>
    </xf>
    <xf numFmtId="164" fontId="4" fillId="0" borderId="4" xfId="2" applyNumberFormat="1" applyFont="1" applyBorder="1" applyAlignment="1" applyProtection="1">
      <alignment horizontal="center" vertical="top" wrapText="1"/>
      <protection hidden="1"/>
    </xf>
    <xf numFmtId="49" fontId="4" fillId="0" borderId="2" xfId="2" applyNumberFormat="1" applyFont="1" applyBorder="1" applyAlignment="1" applyProtection="1">
      <alignment horizontal="right" vertical="top" wrapText="1"/>
      <protection hidden="1"/>
    </xf>
    <xf numFmtId="164" fontId="4" fillId="0" borderId="0" xfId="2" applyNumberFormat="1" applyFont="1" applyBorder="1" applyAlignment="1" applyProtection="1">
      <alignment vertical="top" wrapText="1"/>
      <protection hidden="1"/>
    </xf>
    <xf numFmtId="164" fontId="4" fillId="0" borderId="40" xfId="2" applyNumberFormat="1" applyFont="1" applyBorder="1" applyAlignment="1" applyProtection="1">
      <alignment vertical="top" wrapText="1"/>
      <protection hidden="1"/>
    </xf>
    <xf numFmtId="164" fontId="4" fillId="0" borderId="41" xfId="2" applyNumberFormat="1" applyFont="1" applyBorder="1" applyAlignment="1" applyProtection="1">
      <alignment vertical="top" wrapText="1"/>
      <protection hidden="1"/>
    </xf>
    <xf numFmtId="171" fontId="4" fillId="0" borderId="43" xfId="2" applyNumberFormat="1" applyFont="1" applyBorder="1" applyAlignment="1" applyProtection="1">
      <alignment horizontal="right" vertical="center"/>
      <protection hidden="1"/>
    </xf>
    <xf numFmtId="171" fontId="4" fillId="0" borderId="43" xfId="2" applyNumberFormat="1" applyFont="1" applyBorder="1" applyAlignment="1" applyProtection="1">
      <alignment horizontal="left" vertical="center"/>
      <protection hidden="1"/>
    </xf>
    <xf numFmtId="170" fontId="4" fillId="0" borderId="11" xfId="2" applyNumberFormat="1" applyFont="1" applyBorder="1" applyAlignment="1" applyProtection="1">
      <alignment horizontal="center" vertical="center"/>
      <protection hidden="1"/>
    </xf>
    <xf numFmtId="173" fontId="4" fillId="0" borderId="11" xfId="2" applyNumberFormat="1" applyFont="1" applyBorder="1" applyAlignment="1" applyProtection="1">
      <alignment horizontal="center" vertical="center"/>
      <protection hidden="1"/>
    </xf>
    <xf numFmtId="174" fontId="4" fillId="0" borderId="11" xfId="2" applyNumberFormat="1" applyFont="1" applyBorder="1" applyAlignment="1" applyProtection="1">
      <alignment horizontal="center" vertical="center"/>
      <protection hidden="1"/>
    </xf>
    <xf numFmtId="168" fontId="4" fillId="0" borderId="39" xfId="2" applyNumberFormat="1" applyFont="1" applyBorder="1" applyAlignment="1" applyProtection="1">
      <alignment horizontal="center" vertical="center"/>
      <protection hidden="1"/>
    </xf>
    <xf numFmtId="168" fontId="4" fillId="0" borderId="44" xfId="2" applyNumberFormat="1" applyFont="1" applyBorder="1" applyAlignment="1" applyProtection="1">
      <alignment horizontal="center" vertical="center"/>
      <protection hidden="1"/>
    </xf>
    <xf numFmtId="164" fontId="6" fillId="0" borderId="23" xfId="2" applyNumberFormat="1" applyFont="1" applyBorder="1" applyAlignment="1" applyProtection="1">
      <alignment horizontal="left" vertical="top" wrapText="1"/>
      <protection hidden="1"/>
    </xf>
    <xf numFmtId="178" fontId="4" fillId="0" borderId="45" xfId="2" applyNumberFormat="1" applyFont="1" applyBorder="1" applyAlignment="1" applyProtection="1">
      <alignment horizontal="right" vertical="center"/>
      <protection hidden="1"/>
    </xf>
    <xf numFmtId="178" fontId="4" fillId="0" borderId="44" xfId="2" applyNumberFormat="1" applyFont="1" applyBorder="1" applyAlignment="1" applyProtection="1">
      <alignment horizontal="right" vertical="center"/>
      <protection hidden="1"/>
    </xf>
    <xf numFmtId="49" fontId="4" fillId="0" borderId="2" xfId="2" applyNumberFormat="1" applyFont="1" applyBorder="1" applyAlignment="1" applyProtection="1">
      <alignment horizontal="right" vertical="center"/>
      <protection hidden="1"/>
    </xf>
    <xf numFmtId="0" fontId="2" fillId="0" borderId="16" xfId="2" applyFont="1" applyBorder="1" applyAlignment="1" applyProtection="1">
      <protection hidden="1"/>
    </xf>
    <xf numFmtId="0" fontId="19" fillId="0" borderId="0" xfId="2" applyFont="1" applyBorder="1" applyAlignment="1" applyProtection="1">
      <protection hidden="1"/>
    </xf>
    <xf numFmtId="0" fontId="19" fillId="0" borderId="40" xfId="2" applyFont="1" applyBorder="1" applyAlignment="1" applyProtection="1">
      <protection hidden="1"/>
    </xf>
    <xf numFmtId="164" fontId="4" fillId="0" borderId="3" xfId="2" applyNumberFormat="1" applyFont="1" applyBorder="1" applyAlignment="1" applyProtection="1">
      <alignment horizontal="left" vertical="top" wrapText="1"/>
      <protection hidden="1"/>
    </xf>
    <xf numFmtId="49" fontId="4" fillId="0" borderId="20" xfId="2" applyNumberFormat="1" applyFont="1" applyBorder="1" applyAlignment="1" applyProtection="1">
      <alignment horizontal="justify" vertical="center" wrapText="1"/>
      <protection hidden="1"/>
    </xf>
    <xf numFmtId="49" fontId="4" fillId="0" borderId="20" xfId="2" applyNumberFormat="1" applyFont="1" applyBorder="1" applyAlignment="1" applyProtection="1">
      <alignment vertical="center" wrapText="1"/>
      <protection hidden="1"/>
    </xf>
    <xf numFmtId="164" fontId="4" fillId="0" borderId="46" xfId="2" applyNumberFormat="1" applyFont="1" applyBorder="1" applyAlignment="1" applyProtection="1">
      <alignment horizontal="center" vertical="center" wrapText="1"/>
      <protection hidden="1"/>
    </xf>
    <xf numFmtId="164" fontId="4" fillId="0" borderId="47" xfId="2" applyNumberFormat="1" applyFont="1" applyBorder="1" applyAlignment="1" applyProtection="1">
      <alignment vertical="top" wrapText="1"/>
      <protection hidden="1"/>
    </xf>
    <xf numFmtId="178" fontId="4" fillId="0" borderId="48" xfId="2" applyNumberFormat="1" applyFont="1" applyBorder="1" applyAlignment="1" applyProtection="1">
      <alignment horizontal="right" vertical="center"/>
      <protection hidden="1"/>
    </xf>
    <xf numFmtId="178" fontId="4" fillId="0" borderId="26" xfId="2" applyNumberFormat="1" applyFont="1" applyBorder="1" applyAlignment="1" applyProtection="1">
      <alignment horizontal="right" vertical="center"/>
      <protection hidden="1"/>
    </xf>
    <xf numFmtId="0" fontId="17" fillId="0" borderId="0" xfId="2" applyFont="1" applyAlignment="1" applyProtection="1">
      <protection hidden="1"/>
    </xf>
    <xf numFmtId="0" fontId="17" fillId="0" borderId="2" xfId="2" applyFont="1" applyBorder="1" applyAlignment="1" applyProtection="1">
      <protection hidden="1"/>
    </xf>
    <xf numFmtId="0" fontId="0" fillId="0" borderId="0" xfId="2" applyFont="1" applyAlignment="1" applyProtection="1">
      <alignment horizontal="left"/>
      <protection hidden="1"/>
    </xf>
    <xf numFmtId="0" fontId="18" fillId="0" borderId="0" xfId="2" applyFont="1" applyAlignment="1" applyProtection="1">
      <protection hidden="1"/>
    </xf>
    <xf numFmtId="0" fontId="18" fillId="0" borderId="0" xfId="2" applyFont="1" applyAlignment="1" applyProtection="1">
      <alignment horizontal="center"/>
      <protection hidden="1"/>
    </xf>
    <xf numFmtId="0" fontId="10" fillId="0" borderId="0" xfId="2" applyFont="1" applyAlignment="1" applyProtection="1">
      <alignment horizontal="left"/>
      <protection hidden="1"/>
    </xf>
    <xf numFmtId="0" fontId="18" fillId="0" borderId="0" xfId="2" applyFont="1" applyAlignment="1" applyProtection="1">
      <alignment wrapText="1"/>
      <protection hidden="1"/>
    </xf>
    <xf numFmtId="0" fontId="0" fillId="0" borderId="0" xfId="2" applyFont="1" applyAlignment="1" applyProtection="1">
      <protection hidden="1"/>
    </xf>
    <xf numFmtId="0" fontId="18" fillId="0" borderId="0" xfId="2" applyFont="1" applyAlignment="1" applyProtection="1"/>
    <xf numFmtId="0" fontId="14" fillId="0" borderId="0" xfId="2" applyFont="1" applyAlignment="1" applyProtection="1">
      <alignment horizontal="left"/>
      <protection hidden="1"/>
    </xf>
    <xf numFmtId="0" fontId="0" fillId="0" borderId="0" xfId="2" applyFont="1" applyBorder="1" applyAlignment="1" applyProtection="1">
      <alignment horizontal="right"/>
      <protection hidden="1"/>
    </xf>
    <xf numFmtId="0" fontId="20" fillId="0" borderId="0" xfId="2" applyFont="1" applyAlignment="1" applyProtection="1">
      <alignment horizontal="center"/>
      <protection hidden="1"/>
    </xf>
    <xf numFmtId="0" fontId="21" fillId="0" borderId="0" xfId="2" applyFont="1" applyAlignment="1" applyProtection="1">
      <protection hidden="1"/>
    </xf>
    <xf numFmtId="0" fontId="2" fillId="0" borderId="0" xfId="2" applyFont="1" applyAlignment="1" applyProtection="1">
      <alignment horizontal="left"/>
      <protection hidden="1"/>
    </xf>
    <xf numFmtId="0" fontId="2" fillId="0" borderId="0" xfId="2" applyFont="1" applyAlignment="1" applyProtection="1">
      <alignment horizontal="center"/>
      <protection hidden="1"/>
    </xf>
    <xf numFmtId="0" fontId="22" fillId="0" borderId="0" xfId="2" applyFont="1" applyBorder="1" applyAlignment="1" applyProtection="1">
      <alignment horizontal="center" vertical="center"/>
      <protection hidden="1"/>
    </xf>
    <xf numFmtId="0" fontId="14" fillId="0" borderId="0" xfId="2" applyFont="1" applyBorder="1" applyAlignment="1" applyProtection="1">
      <protection hidden="1"/>
    </xf>
    <xf numFmtId="0" fontId="14" fillId="0" borderId="0" xfId="2" applyFont="1" applyBorder="1" applyAlignment="1" applyProtection="1">
      <alignment horizontal="center"/>
      <protection hidden="1"/>
    </xf>
    <xf numFmtId="0" fontId="24" fillId="0" borderId="0" xfId="2" applyBorder="1" applyAlignment="1" applyProtection="1">
      <protection hidden="1"/>
    </xf>
    <xf numFmtId="0" fontId="24" fillId="0" borderId="0" xfId="2" applyBorder="1" applyAlignment="1" applyProtection="1">
      <alignment horizontal="right"/>
      <protection hidden="1"/>
    </xf>
    <xf numFmtId="0" fontId="22" fillId="0" borderId="0" xfId="2" applyFont="1" applyBorder="1" applyAlignment="1" applyProtection="1">
      <alignment horizontal="right"/>
      <protection hidden="1"/>
    </xf>
    <xf numFmtId="0" fontId="10" fillId="0" borderId="0" xfId="2" applyFont="1" applyAlignment="1" applyProtection="1">
      <alignment horizontal="right"/>
      <protection hidden="1"/>
    </xf>
    <xf numFmtId="0" fontId="0" fillId="0" borderId="0" xfId="2" applyFont="1" applyAlignment="1" applyProtection="1">
      <alignment horizontal="center"/>
      <protection hidden="1"/>
    </xf>
    <xf numFmtId="0" fontId="14" fillId="0" borderId="0" xfId="2" applyFont="1" applyAlignment="1" applyProtection="1">
      <alignment horizontal="center"/>
      <protection hidden="1"/>
    </xf>
    <xf numFmtId="0" fontId="10" fillId="0" borderId="16" xfId="2" applyFont="1" applyBorder="1" applyAlignment="1" applyProtection="1">
      <protection hidden="1"/>
    </xf>
    <xf numFmtId="0" fontId="10" fillId="0" borderId="6" xfId="2" applyFont="1" applyBorder="1" applyAlignment="1" applyProtection="1">
      <protection hidden="1"/>
    </xf>
    <xf numFmtId="0" fontId="10" fillId="0" borderId="7" xfId="2" applyFont="1" applyBorder="1" applyAlignment="1" applyProtection="1">
      <protection hidden="1"/>
    </xf>
    <xf numFmtId="0" fontId="0" fillId="0" borderId="12" xfId="2" applyFont="1" applyBorder="1" applyAlignment="1" applyProtection="1">
      <protection hidden="1"/>
    </xf>
    <xf numFmtId="0" fontId="11" fillId="0" borderId="15" xfId="2" applyFont="1" applyBorder="1" applyAlignment="1" applyProtection="1">
      <alignment horizontal="center" vertical="center" wrapText="1"/>
      <protection hidden="1"/>
    </xf>
    <xf numFmtId="0" fontId="10" fillId="0" borderId="15" xfId="2" applyFont="1" applyBorder="1" applyAlignment="1" applyProtection="1">
      <alignment horizontal="center" vertical="center" wrapText="1"/>
      <protection hidden="1"/>
    </xf>
    <xf numFmtId="0" fontId="10" fillId="0" borderId="6" xfId="2" applyFont="1" applyBorder="1" applyAlignment="1" applyProtection="1">
      <alignment horizontal="center" vertical="center" wrapText="1"/>
      <protection hidden="1"/>
    </xf>
    <xf numFmtId="0" fontId="10" fillId="0" borderId="15" xfId="2" applyFont="1" applyBorder="1" applyAlignment="1" applyProtection="1">
      <alignment horizontal="center"/>
    </xf>
    <xf numFmtId="0" fontId="14" fillId="0" borderId="12" xfId="2" applyFont="1" applyBorder="1" applyAlignment="1" applyProtection="1">
      <alignment horizontal="center" vertical="center" wrapText="1"/>
      <protection hidden="1"/>
    </xf>
    <xf numFmtId="0" fontId="14" fillId="0" borderId="13" xfId="2" applyFont="1" applyBorder="1" applyAlignment="1" applyProtection="1">
      <alignment horizontal="center" vertical="center" wrapText="1"/>
      <protection hidden="1"/>
    </xf>
    <xf numFmtId="0" fontId="14" fillId="0" borderId="0" xfId="2" applyFont="1" applyAlignment="1" applyProtection="1">
      <alignment horizontal="center" vertical="center" wrapText="1"/>
      <protection hidden="1"/>
    </xf>
    <xf numFmtId="0" fontId="11" fillId="0" borderId="14" xfId="2" applyFont="1" applyBorder="1" applyAlignment="1" applyProtection="1">
      <alignment vertical="center" wrapText="1"/>
      <protection hidden="1"/>
    </xf>
    <xf numFmtId="0" fontId="24" fillId="0" borderId="0" xfId="2" applyAlignment="1" applyProtection="1">
      <alignment horizontal="center"/>
      <protection hidden="1"/>
    </xf>
    <xf numFmtId="0" fontId="24" fillId="0" borderId="26" xfId="2" applyBorder="1" applyAlignment="1" applyProtection="1">
      <alignment horizontal="center"/>
    </xf>
    <xf numFmtId="1" fontId="12" fillId="0" borderId="14" xfId="2" applyNumberFormat="1" applyFont="1" applyBorder="1" applyAlignment="1" applyProtection="1">
      <alignment horizontal="center" vertical="center" wrapText="1"/>
      <protection hidden="1"/>
    </xf>
    <xf numFmtId="1" fontId="12" fillId="0" borderId="8" xfId="2" applyNumberFormat="1" applyFont="1" applyBorder="1" applyAlignment="1" applyProtection="1">
      <alignment horizontal="center" vertical="center" wrapText="1"/>
      <protection hidden="1"/>
    </xf>
    <xf numFmtId="1" fontId="12" fillId="0" borderId="11" xfId="2" applyNumberFormat="1" applyFont="1" applyBorder="1" applyAlignment="1" applyProtection="1">
      <alignment horizontal="center" vertical="center" wrapText="1"/>
      <protection hidden="1"/>
    </xf>
    <xf numFmtId="1" fontId="12" fillId="0" borderId="50" xfId="2" applyNumberFormat="1" applyFont="1" applyBorder="1" applyAlignment="1" applyProtection="1">
      <alignment horizontal="center" vertical="center" wrapText="1"/>
      <protection hidden="1"/>
    </xf>
    <xf numFmtId="1" fontId="12" fillId="0" borderId="10" xfId="2" applyNumberFormat="1" applyFont="1" applyBorder="1" applyAlignment="1" applyProtection="1">
      <alignment horizontal="center" vertical="center" wrapText="1"/>
      <protection hidden="1"/>
    </xf>
    <xf numFmtId="1" fontId="12" fillId="0" borderId="49" xfId="2" applyNumberFormat="1" applyFont="1" applyBorder="1" applyAlignment="1" applyProtection="1">
      <alignment horizontal="center" vertical="center" wrapText="1"/>
      <protection hidden="1"/>
    </xf>
    <xf numFmtId="0" fontId="10" fillId="0" borderId="15" xfId="2" applyFont="1" applyBorder="1" applyAlignment="1" applyProtection="1">
      <alignment horizontal="center"/>
      <protection hidden="1"/>
    </xf>
    <xf numFmtId="0" fontId="10" fillId="0" borderId="10" xfId="2" applyFont="1" applyBorder="1" applyAlignment="1" applyProtection="1">
      <alignment horizontal="center"/>
    </xf>
    <xf numFmtId="168" fontId="10" fillId="0" borderId="18" xfId="2" applyNumberFormat="1" applyFont="1" applyBorder="1" applyAlignment="1" applyProtection="1">
      <alignment horizontal="left" vertical="top" wrapText="1"/>
      <protection hidden="1"/>
    </xf>
    <xf numFmtId="170" fontId="14" fillId="0" borderId="19" xfId="2" applyNumberFormat="1" applyFont="1" applyBorder="1" applyAlignment="1" applyProtection="1">
      <alignment horizontal="center" vertical="center"/>
      <protection hidden="1"/>
    </xf>
    <xf numFmtId="171" fontId="14" fillId="0" borderId="19" xfId="2" applyNumberFormat="1" applyFont="1" applyBorder="1" applyAlignment="1" applyProtection="1">
      <alignment horizontal="right" vertical="center"/>
      <protection hidden="1"/>
    </xf>
    <xf numFmtId="171" fontId="14" fillId="0" borderId="19" xfId="2" applyNumberFormat="1" applyFont="1" applyBorder="1" applyAlignment="1" applyProtection="1">
      <alignment horizontal="left" vertical="center"/>
      <protection hidden="1"/>
    </xf>
    <xf numFmtId="170" fontId="14" fillId="0" borderId="19" xfId="2" applyNumberFormat="1" applyFont="1" applyBorder="1" applyAlignment="1" applyProtection="1">
      <alignment horizontal="right" vertical="center"/>
      <protection hidden="1"/>
    </xf>
    <xf numFmtId="172" fontId="14" fillId="0" borderId="19" xfId="2" applyNumberFormat="1" applyFont="1" applyBorder="1" applyAlignment="1" applyProtection="1">
      <alignment horizontal="center" vertical="center"/>
      <protection hidden="1"/>
    </xf>
    <xf numFmtId="172" fontId="14" fillId="0" borderId="19" xfId="2" applyNumberFormat="1" applyFont="1" applyBorder="1" applyAlignment="1" applyProtection="1">
      <alignment horizontal="left" vertical="center"/>
      <protection hidden="1"/>
    </xf>
    <xf numFmtId="173" fontId="10" fillId="0" borderId="19" xfId="2" applyNumberFormat="1" applyFont="1" applyBorder="1" applyAlignment="1" applyProtection="1">
      <alignment horizontal="center" vertical="center"/>
      <protection hidden="1"/>
    </xf>
    <xf numFmtId="174" fontId="10" fillId="0" borderId="19" xfId="2" applyNumberFormat="1" applyFont="1" applyBorder="1" applyAlignment="1" applyProtection="1">
      <alignment horizontal="center" vertical="center"/>
      <protection hidden="1"/>
    </xf>
    <xf numFmtId="168" fontId="10" fillId="0" borderId="19" xfId="2" applyNumberFormat="1" applyFont="1" applyBorder="1" applyAlignment="1" applyProtection="1">
      <alignment horizontal="center" vertical="center"/>
      <protection hidden="1"/>
    </xf>
    <xf numFmtId="175" fontId="10" fillId="0" borderId="19" xfId="2" applyNumberFormat="1" applyFont="1" applyBorder="1" applyAlignment="1" applyProtection="1">
      <protection hidden="1"/>
    </xf>
    <xf numFmtId="175" fontId="10" fillId="0" borderId="19" xfId="2" applyNumberFormat="1" applyFont="1" applyBorder="1" applyAlignment="1" applyProtection="1">
      <alignment horizontal="right" vertical="center"/>
      <protection hidden="1"/>
    </xf>
    <xf numFmtId="175" fontId="10" fillId="0" borderId="51" xfId="2" applyNumberFormat="1" applyFont="1" applyBorder="1" applyAlignment="1" applyProtection="1">
      <alignment horizontal="right" vertical="center"/>
      <protection hidden="1"/>
    </xf>
    <xf numFmtId="175" fontId="10" fillId="0" borderId="17" xfId="2" applyNumberFormat="1" applyFont="1" applyBorder="1" applyAlignment="1" applyProtection="1">
      <protection hidden="1"/>
    </xf>
    <xf numFmtId="175" fontId="10" fillId="0" borderId="52" xfId="2" applyNumberFormat="1" applyFont="1" applyBorder="1" applyAlignment="1" applyProtection="1">
      <protection hidden="1"/>
    </xf>
    <xf numFmtId="0" fontId="21" fillId="0" borderId="9" xfId="2" applyFont="1" applyBorder="1" applyAlignment="1" applyProtection="1">
      <protection hidden="1"/>
    </xf>
    <xf numFmtId="0" fontId="24" fillId="0" borderId="9" xfId="2" applyBorder="1" applyAlignment="1" applyProtection="1"/>
    <xf numFmtId="164" fontId="14" fillId="0" borderId="21" xfId="2" applyNumberFormat="1" applyFont="1" applyBorder="1" applyAlignment="1" applyProtection="1">
      <alignment horizontal="left" vertical="top" wrapText="1"/>
      <protection hidden="1"/>
    </xf>
    <xf numFmtId="170" fontId="14" fillId="0" borderId="4" xfId="2" applyNumberFormat="1" applyFont="1" applyBorder="1" applyAlignment="1" applyProtection="1">
      <alignment horizontal="center" vertical="center"/>
      <protection hidden="1"/>
    </xf>
    <xf numFmtId="171" fontId="14" fillId="0" borderId="4" xfId="2" applyNumberFormat="1" applyFont="1" applyBorder="1" applyAlignment="1" applyProtection="1">
      <alignment horizontal="right" vertical="center"/>
      <protection hidden="1"/>
    </xf>
    <xf numFmtId="171" fontId="14" fillId="0" borderId="4" xfId="2" applyNumberFormat="1" applyFont="1" applyBorder="1" applyAlignment="1" applyProtection="1">
      <alignment horizontal="left" vertical="center"/>
      <protection hidden="1"/>
    </xf>
    <xf numFmtId="170" fontId="14" fillId="0" borderId="4" xfId="2" applyNumberFormat="1" applyFont="1" applyBorder="1" applyAlignment="1" applyProtection="1">
      <alignment horizontal="right" vertical="center"/>
      <protection hidden="1"/>
    </xf>
    <xf numFmtId="172" fontId="14" fillId="0" borderId="4" xfId="2" applyNumberFormat="1" applyFont="1" applyBorder="1" applyAlignment="1" applyProtection="1">
      <alignment horizontal="center" vertical="center"/>
      <protection hidden="1"/>
    </xf>
    <xf numFmtId="172" fontId="14" fillId="0" borderId="4" xfId="2" applyNumberFormat="1" applyFont="1" applyBorder="1" applyAlignment="1" applyProtection="1">
      <alignment horizontal="left" vertical="center"/>
      <protection hidden="1"/>
    </xf>
    <xf numFmtId="173" fontId="14" fillId="0" borderId="4" xfId="2" applyNumberFormat="1" applyFont="1" applyBorder="1" applyAlignment="1" applyProtection="1">
      <alignment horizontal="center" vertical="center"/>
      <protection hidden="1"/>
    </xf>
    <xf numFmtId="174" fontId="14" fillId="0" borderId="4" xfId="2" applyNumberFormat="1" applyFont="1" applyBorder="1" applyAlignment="1" applyProtection="1">
      <alignment horizontal="center" vertical="center"/>
      <protection hidden="1"/>
    </xf>
    <xf numFmtId="168" fontId="14" fillId="0" borderId="4" xfId="2" applyNumberFormat="1" applyFont="1" applyBorder="1" applyAlignment="1" applyProtection="1">
      <alignment horizontal="center" vertical="center"/>
      <protection hidden="1"/>
    </xf>
    <xf numFmtId="175" fontId="14" fillId="0" borderId="4" xfId="2" applyNumberFormat="1" applyFont="1" applyBorder="1" applyAlignment="1" applyProtection="1">
      <alignment horizontal="right" vertical="center"/>
      <protection hidden="1"/>
    </xf>
    <xf numFmtId="175" fontId="14" fillId="0" borderId="2" xfId="2" applyNumberFormat="1" applyFont="1" applyBorder="1" applyAlignment="1" applyProtection="1">
      <alignment horizontal="right" vertical="center"/>
      <protection hidden="1"/>
    </xf>
    <xf numFmtId="175" fontId="14" fillId="0" borderId="25" xfId="2" applyNumberFormat="1" applyFont="1" applyBorder="1" applyAlignment="1" applyProtection="1">
      <alignment horizontal="right" vertical="center"/>
      <protection hidden="1"/>
    </xf>
    <xf numFmtId="175" fontId="14" fillId="0" borderId="21" xfId="2" applyNumberFormat="1" applyFont="1" applyBorder="1" applyAlignment="1" applyProtection="1">
      <protection hidden="1"/>
    </xf>
    <xf numFmtId="2" fontId="14" fillId="0" borderId="2" xfId="2" applyNumberFormat="1" applyFont="1" applyBorder="1" applyAlignment="1" applyProtection="1">
      <alignment horizontal="right" vertical="center" wrapText="1"/>
      <protection hidden="1"/>
    </xf>
    <xf numFmtId="49" fontId="14" fillId="0" borderId="2" xfId="2" applyNumberFormat="1" applyFont="1" applyBorder="1" applyAlignment="1" applyProtection="1">
      <alignment horizontal="right" vertical="center"/>
    </xf>
    <xf numFmtId="49" fontId="14" fillId="0" borderId="4" xfId="2" applyNumberFormat="1" applyFont="1" applyBorder="1" applyAlignment="1" applyProtection="1">
      <alignment horizontal="left" vertical="center"/>
      <protection hidden="1"/>
    </xf>
    <xf numFmtId="49" fontId="14" fillId="0" borderId="2" xfId="2" applyNumberFormat="1" applyFont="1" applyBorder="1" applyAlignment="1" applyProtection="1">
      <alignment horizontal="right" vertical="center"/>
      <protection hidden="1"/>
    </xf>
    <xf numFmtId="175" fontId="14" fillId="0" borderId="2" xfId="2" applyNumberFormat="1" applyFont="1" applyBorder="1" applyAlignment="1" applyProtection="1">
      <alignment horizontal="right" vertical="center"/>
    </xf>
    <xf numFmtId="2" fontId="14" fillId="0" borderId="2" xfId="2" applyNumberFormat="1" applyFont="1" applyBorder="1" applyAlignment="1" applyProtection="1">
      <alignment horizontal="right" vertical="center"/>
    </xf>
    <xf numFmtId="0" fontId="14" fillId="0" borderId="2" xfId="2" applyFont="1" applyBorder="1" applyAlignment="1" applyProtection="1">
      <alignment wrapText="1"/>
    </xf>
    <xf numFmtId="49" fontId="14" fillId="0" borderId="4" xfId="2" applyNumberFormat="1" applyFont="1" applyBorder="1" applyAlignment="1" applyProtection="1">
      <alignment horizontal="right" vertical="center"/>
      <protection hidden="1"/>
    </xf>
    <xf numFmtId="49" fontId="14" fillId="0" borderId="4" xfId="2" applyNumberFormat="1" applyFont="1" applyBorder="1" applyAlignment="1" applyProtection="1">
      <alignment horizontal="center" vertical="center"/>
      <protection hidden="1"/>
    </xf>
    <xf numFmtId="0" fontId="14" fillId="0" borderId="0" xfId="2" applyFont="1" applyAlignment="1" applyProtection="1">
      <alignment wrapText="1"/>
    </xf>
    <xf numFmtId="168" fontId="14" fillId="0" borderId="2" xfId="2" applyNumberFormat="1" applyFont="1" applyBorder="1" applyAlignment="1" applyProtection="1">
      <alignment horizontal="center" vertical="center"/>
      <protection hidden="1"/>
    </xf>
    <xf numFmtId="175" fontId="14" fillId="0" borderId="53" xfId="2" applyNumberFormat="1" applyFont="1" applyBorder="1" applyAlignment="1" applyProtection="1">
      <protection hidden="1"/>
    </xf>
    <xf numFmtId="164" fontId="14" fillId="2" borderId="23" xfId="2" applyNumberFormat="1" applyFont="1" applyFill="1" applyBorder="1" applyAlignment="1" applyProtection="1">
      <alignment horizontal="left" vertical="top" wrapText="1"/>
      <protection hidden="1"/>
    </xf>
    <xf numFmtId="164" fontId="10" fillId="0" borderId="21" xfId="2" applyNumberFormat="1" applyFont="1" applyBorder="1" applyAlignment="1" applyProtection="1">
      <alignment horizontal="left" vertical="top" wrapText="1"/>
      <protection hidden="1"/>
    </xf>
    <xf numFmtId="171" fontId="10" fillId="0" borderId="4" xfId="2" applyNumberFormat="1" applyFont="1" applyBorder="1" applyAlignment="1" applyProtection="1">
      <alignment horizontal="right" vertical="center"/>
      <protection hidden="1"/>
    </xf>
    <xf numFmtId="171" fontId="10" fillId="0" borderId="4" xfId="2" applyNumberFormat="1" applyFont="1" applyBorder="1" applyAlignment="1" applyProtection="1">
      <alignment horizontal="left" vertical="center"/>
      <protection hidden="1"/>
    </xf>
    <xf numFmtId="49" fontId="10" fillId="0" borderId="4" xfId="2" applyNumberFormat="1" applyFont="1" applyBorder="1" applyAlignment="1" applyProtection="1">
      <alignment horizontal="right" vertical="center"/>
      <protection hidden="1"/>
    </xf>
    <xf numFmtId="49" fontId="10" fillId="0" borderId="4" xfId="2" applyNumberFormat="1" applyFont="1" applyBorder="1" applyAlignment="1" applyProtection="1">
      <alignment horizontal="center" vertical="center"/>
      <protection hidden="1"/>
    </xf>
    <xf numFmtId="172" fontId="10" fillId="0" borderId="4" xfId="2" applyNumberFormat="1" applyFont="1" applyBorder="1" applyAlignment="1" applyProtection="1">
      <alignment horizontal="left" vertical="center"/>
      <protection hidden="1"/>
    </xf>
    <xf numFmtId="170" fontId="10" fillId="0" borderId="4" xfId="2" applyNumberFormat="1" applyFont="1" applyBorder="1" applyAlignment="1" applyProtection="1">
      <alignment horizontal="center" vertical="center"/>
      <protection hidden="1"/>
    </xf>
    <xf numFmtId="173" fontId="10" fillId="0" borderId="4" xfId="2" applyNumberFormat="1" applyFont="1" applyBorder="1" applyAlignment="1" applyProtection="1">
      <alignment horizontal="center" vertical="center"/>
      <protection hidden="1"/>
    </xf>
    <xf numFmtId="174" fontId="10" fillId="0" borderId="4" xfId="2" applyNumberFormat="1" applyFont="1" applyBorder="1" applyAlignment="1" applyProtection="1">
      <alignment horizontal="center" vertical="center"/>
      <protection hidden="1"/>
    </xf>
    <xf numFmtId="168" fontId="10" fillId="0" borderId="4" xfId="2" applyNumberFormat="1" applyFont="1" applyBorder="1" applyAlignment="1" applyProtection="1">
      <alignment horizontal="center" vertical="center"/>
      <protection hidden="1"/>
    </xf>
    <xf numFmtId="175" fontId="10" fillId="0" borderId="4" xfId="2" applyNumberFormat="1" applyFont="1" applyBorder="1" applyAlignment="1" applyProtection="1">
      <alignment horizontal="right" vertical="center"/>
      <protection hidden="1"/>
    </xf>
    <xf numFmtId="175" fontId="10" fillId="0" borderId="2" xfId="2" applyNumberFormat="1" applyFont="1" applyBorder="1" applyAlignment="1" applyProtection="1">
      <alignment horizontal="right" vertical="center"/>
      <protection hidden="1"/>
    </xf>
    <xf numFmtId="175" fontId="10" fillId="0" borderId="25" xfId="2" applyNumberFormat="1" applyFont="1" applyBorder="1" applyAlignment="1" applyProtection="1">
      <alignment horizontal="right" vertical="center"/>
      <protection hidden="1"/>
    </xf>
    <xf numFmtId="175" fontId="10" fillId="0" borderId="21" xfId="2" applyNumberFormat="1" applyFont="1" applyBorder="1" applyAlignment="1" applyProtection="1">
      <protection hidden="1"/>
    </xf>
    <xf numFmtId="164" fontId="10" fillId="0" borderId="23" xfId="2" applyNumberFormat="1" applyFont="1" applyBorder="1" applyAlignment="1" applyProtection="1">
      <alignment horizontal="left" vertical="top" wrapText="1"/>
      <protection hidden="1"/>
    </xf>
    <xf numFmtId="168" fontId="10" fillId="0" borderId="2" xfId="2" applyNumberFormat="1" applyFont="1" applyBorder="1" applyAlignment="1" applyProtection="1">
      <alignment horizontal="center" vertical="center"/>
      <protection hidden="1"/>
    </xf>
    <xf numFmtId="175" fontId="10" fillId="0" borderId="53" xfId="2" applyNumberFormat="1" applyFont="1" applyBorder="1" applyAlignment="1" applyProtection="1">
      <protection hidden="1"/>
    </xf>
    <xf numFmtId="2" fontId="14" fillId="0" borderId="2" xfId="2" applyNumberFormat="1" applyFont="1" applyBorder="1" applyAlignment="1" applyProtection="1">
      <alignment horizontal="right" vertical="center"/>
      <protection hidden="1"/>
    </xf>
    <xf numFmtId="2" fontId="14" fillId="0" borderId="4" xfId="2" applyNumberFormat="1" applyFont="1" applyBorder="1" applyAlignment="1" applyProtection="1">
      <alignment horizontal="right" vertical="center"/>
      <protection hidden="1"/>
    </xf>
    <xf numFmtId="164" fontId="14" fillId="0" borderId="23" xfId="2" applyNumberFormat="1" applyFont="1" applyBorder="1" applyAlignment="1" applyProtection="1">
      <alignment horizontal="left" vertical="top" wrapText="1"/>
      <protection hidden="1"/>
    </xf>
    <xf numFmtId="49" fontId="14" fillId="0" borderId="2" xfId="2" applyNumberFormat="1" applyFont="1" applyBorder="1" applyAlignment="1" applyProtection="1">
      <alignment vertical="top" wrapText="1"/>
      <protection hidden="1"/>
    </xf>
    <xf numFmtId="49" fontId="14" fillId="0" borderId="2" xfId="2" applyNumberFormat="1" applyFont="1" applyBorder="1" applyAlignment="1" applyProtection="1">
      <alignment horizontal="center" vertical="top" wrapText="1"/>
      <protection hidden="1"/>
    </xf>
    <xf numFmtId="164" fontId="14" fillId="0" borderId="2" xfId="2" applyNumberFormat="1" applyFont="1" applyBorder="1" applyAlignment="1" applyProtection="1">
      <alignment vertical="top" wrapText="1"/>
      <protection hidden="1"/>
    </xf>
    <xf numFmtId="175" fontId="14" fillId="0" borderId="2" xfId="2" applyNumberFormat="1" applyFont="1" applyBorder="1" applyAlignment="1" applyProtection="1">
      <alignment vertical="top" wrapText="1"/>
      <protection hidden="1"/>
    </xf>
    <xf numFmtId="49" fontId="10" fillId="0" borderId="4" xfId="2" applyNumberFormat="1" applyFont="1" applyBorder="1" applyAlignment="1" applyProtection="1">
      <alignment horizontal="left" vertical="center"/>
      <protection hidden="1"/>
    </xf>
    <xf numFmtId="164" fontId="14" fillId="0" borderId="2" xfId="2" applyNumberFormat="1" applyFont="1" applyBorder="1" applyAlignment="1" applyProtection="1">
      <alignment horizontal="left" vertical="top" wrapText="1"/>
      <protection hidden="1"/>
    </xf>
    <xf numFmtId="164" fontId="14" fillId="0" borderId="2" xfId="2" applyNumberFormat="1" applyFont="1" applyBorder="1" applyAlignment="1" applyProtection="1">
      <alignment horizontal="center" vertical="top" wrapText="1"/>
      <protection hidden="1"/>
    </xf>
    <xf numFmtId="49" fontId="14" fillId="0" borderId="2" xfId="2" applyNumberFormat="1" applyFont="1" applyBorder="1" applyAlignment="1" applyProtection="1">
      <alignment horizontal="right" vertical="top" wrapText="1"/>
      <protection hidden="1"/>
    </xf>
    <xf numFmtId="164" fontId="14" fillId="0" borderId="25" xfId="2" applyNumberFormat="1" applyFont="1" applyBorder="1" applyAlignment="1" applyProtection="1">
      <alignment vertical="top" wrapText="1"/>
      <protection hidden="1"/>
    </xf>
    <xf numFmtId="175" fontId="14" fillId="0" borderId="5" xfId="2" applyNumberFormat="1" applyFont="1" applyBorder="1" applyAlignment="1" applyProtection="1">
      <alignment vertical="top" wrapText="1"/>
      <protection hidden="1"/>
    </xf>
    <xf numFmtId="164" fontId="14" fillId="0" borderId="4" xfId="2" applyNumberFormat="1" applyFont="1" applyBorder="1" applyAlignment="1" applyProtection="1">
      <alignment horizontal="center" vertical="top" wrapText="1"/>
      <protection hidden="1"/>
    </xf>
    <xf numFmtId="49" fontId="14" fillId="0" borderId="4" xfId="2" applyNumberFormat="1" applyFont="1" applyBorder="1" applyAlignment="1" applyProtection="1">
      <alignment horizontal="right" vertical="top" wrapText="1"/>
      <protection hidden="1"/>
    </xf>
    <xf numFmtId="49" fontId="14" fillId="0" borderId="4" xfId="2" applyNumberFormat="1" applyFont="1" applyBorder="1" applyAlignment="1" applyProtection="1">
      <alignment vertical="top" wrapText="1"/>
      <protection hidden="1"/>
    </xf>
    <xf numFmtId="175" fontId="14" fillId="0" borderId="25" xfId="2" applyNumberFormat="1" applyFont="1" applyBorder="1" applyAlignment="1" applyProtection="1">
      <alignment vertical="center" wrapText="1"/>
      <protection hidden="1"/>
    </xf>
    <xf numFmtId="179" fontId="14" fillId="0" borderId="2" xfId="2" applyNumberFormat="1" applyFont="1" applyBorder="1" applyAlignment="1" applyProtection="1">
      <alignment horizontal="right" vertical="center"/>
    </xf>
    <xf numFmtId="180" fontId="14" fillId="0" borderId="2" xfId="2" applyNumberFormat="1" applyFont="1" applyBorder="1" applyAlignment="1" applyProtection="1">
      <alignment horizontal="right" vertical="center"/>
    </xf>
    <xf numFmtId="49" fontId="14" fillId="0" borderId="2" xfId="2" applyNumberFormat="1" applyFont="1" applyBorder="1" applyAlignment="1" applyProtection="1">
      <alignment horizontal="center" vertical="center"/>
      <protection hidden="1"/>
    </xf>
    <xf numFmtId="164" fontId="14" fillId="0" borderId="21" xfId="2" applyNumberFormat="1" applyFont="1" applyBorder="1" applyAlignment="1" applyProtection="1">
      <alignment vertical="top" wrapText="1"/>
      <protection hidden="1"/>
    </xf>
    <xf numFmtId="175" fontId="14" fillId="0" borderId="5" xfId="2" applyNumberFormat="1" applyFont="1" applyBorder="1" applyAlignment="1" applyProtection="1">
      <alignment vertical="center" wrapText="1"/>
      <protection hidden="1"/>
    </xf>
    <xf numFmtId="175" fontId="14" fillId="0" borderId="5" xfId="2" applyNumberFormat="1" applyFont="1" applyBorder="1" applyAlignment="1" applyProtection="1">
      <alignment horizontal="center" vertical="center" wrapText="1"/>
      <protection hidden="1"/>
    </xf>
    <xf numFmtId="164" fontId="14" fillId="0" borderId="4" xfId="2" applyNumberFormat="1" applyFont="1" applyBorder="1" applyAlignment="1" applyProtection="1">
      <alignment vertical="top" wrapText="1"/>
      <protection hidden="1"/>
    </xf>
    <xf numFmtId="175" fontId="14" fillId="0" borderId="2" xfId="2" applyNumberFormat="1" applyFont="1" applyBorder="1" applyAlignment="1" applyProtection="1">
      <alignment vertical="center" wrapText="1"/>
      <protection hidden="1"/>
    </xf>
    <xf numFmtId="175" fontId="14" fillId="0" borderId="2" xfId="2" applyNumberFormat="1" applyFont="1" applyBorder="1" applyAlignment="1" applyProtection="1">
      <alignment horizontal="center" vertical="center" wrapText="1"/>
      <protection hidden="1"/>
    </xf>
    <xf numFmtId="170" fontId="14" fillId="0" borderId="2" xfId="2" applyNumberFormat="1" applyFont="1" applyBorder="1" applyAlignment="1" applyProtection="1">
      <alignment horizontal="center" vertical="center"/>
      <protection hidden="1"/>
    </xf>
    <xf numFmtId="2" fontId="14" fillId="0" borderId="0" xfId="2" applyNumberFormat="1" applyFont="1" applyAlignment="1" applyProtection="1"/>
    <xf numFmtId="2" fontId="14" fillId="0" borderId="2" xfId="2" applyNumberFormat="1" applyFont="1" applyBorder="1" applyAlignment="1" applyProtection="1"/>
    <xf numFmtId="175" fontId="14" fillId="0" borderId="2" xfId="2" applyNumberFormat="1" applyFont="1" applyBorder="1" applyAlignment="1" applyProtection="1">
      <alignment wrapText="1"/>
      <protection hidden="1"/>
    </xf>
    <xf numFmtId="175" fontId="14" fillId="0" borderId="4" xfId="2" applyNumberFormat="1" applyFont="1" applyBorder="1" applyAlignment="1" applyProtection="1">
      <alignment vertical="center" wrapText="1"/>
      <protection hidden="1"/>
    </xf>
    <xf numFmtId="178" fontId="14" fillId="0" borderId="2" xfId="2" applyNumberFormat="1" applyFont="1" applyBorder="1" applyAlignment="1" applyProtection="1">
      <alignment horizontal="right" vertical="center"/>
    </xf>
    <xf numFmtId="173" fontId="10" fillId="0" borderId="25" xfId="2" applyNumberFormat="1" applyFont="1" applyBorder="1" applyAlignment="1" applyProtection="1">
      <alignment horizontal="center" vertical="center"/>
      <protection hidden="1"/>
    </xf>
    <xf numFmtId="175" fontId="10" fillId="0" borderId="25" xfId="2" applyNumberFormat="1" applyFont="1" applyBorder="1" applyAlignment="1" applyProtection="1">
      <protection hidden="1"/>
    </xf>
    <xf numFmtId="178" fontId="14" fillId="0" borderId="4" xfId="2" applyNumberFormat="1" applyFont="1" applyBorder="1" applyAlignment="1" applyProtection="1">
      <alignment horizontal="right" vertical="center"/>
    </xf>
    <xf numFmtId="173" fontId="14" fillId="0" borderId="25" xfId="2" applyNumberFormat="1" applyFont="1" applyBorder="1" applyAlignment="1" applyProtection="1">
      <alignment horizontal="center" vertical="center"/>
      <protection hidden="1"/>
    </xf>
    <xf numFmtId="171" fontId="10" fillId="0" borderId="31" xfId="2" applyNumberFormat="1" applyFont="1" applyBorder="1" applyAlignment="1" applyProtection="1">
      <alignment horizontal="right" vertical="center"/>
      <protection hidden="1"/>
    </xf>
    <xf numFmtId="171" fontId="10" fillId="0" borderId="31" xfId="2" applyNumberFormat="1" applyFont="1" applyBorder="1" applyAlignment="1" applyProtection="1">
      <alignment horizontal="left" vertical="center"/>
      <protection hidden="1"/>
    </xf>
    <xf numFmtId="49" fontId="10" fillId="0" borderId="31" xfId="2" applyNumberFormat="1" applyFont="1" applyBorder="1" applyAlignment="1" applyProtection="1">
      <alignment horizontal="right" vertical="center"/>
      <protection hidden="1"/>
    </xf>
    <xf numFmtId="49" fontId="10" fillId="0" borderId="31" xfId="2" applyNumberFormat="1" applyFont="1" applyBorder="1" applyAlignment="1" applyProtection="1">
      <alignment horizontal="center" vertical="center"/>
      <protection hidden="1"/>
    </xf>
    <xf numFmtId="49" fontId="10" fillId="0" borderId="31" xfId="2" applyNumberFormat="1" applyFont="1" applyBorder="1" applyAlignment="1" applyProtection="1">
      <alignment horizontal="left" vertical="center"/>
      <protection hidden="1"/>
    </xf>
    <xf numFmtId="170" fontId="10" fillId="0" borderId="31" xfId="2" applyNumberFormat="1" applyFont="1" applyBorder="1" applyAlignment="1" applyProtection="1">
      <alignment horizontal="center" vertical="center"/>
      <protection hidden="1"/>
    </xf>
    <xf numFmtId="173" fontId="10" fillId="0" borderId="27" xfId="2" applyNumberFormat="1" applyFont="1" applyBorder="1" applyAlignment="1" applyProtection="1">
      <alignment horizontal="center" vertical="center"/>
      <protection hidden="1"/>
    </xf>
    <xf numFmtId="174" fontId="10" fillId="0" borderId="31" xfId="2" applyNumberFormat="1" applyFont="1" applyBorder="1" applyAlignment="1" applyProtection="1">
      <alignment horizontal="center" vertical="center"/>
      <protection hidden="1"/>
    </xf>
    <xf numFmtId="168" fontId="10" fillId="0" borderId="31" xfId="2" applyNumberFormat="1" applyFont="1" applyBorder="1" applyAlignment="1" applyProtection="1">
      <alignment horizontal="center" vertical="center"/>
      <protection hidden="1"/>
    </xf>
    <xf numFmtId="175" fontId="14" fillId="0" borderId="31" xfId="2" applyNumberFormat="1" applyFont="1" applyBorder="1" applyAlignment="1" applyProtection="1">
      <alignment horizontal="right" vertical="center"/>
      <protection hidden="1"/>
    </xf>
    <xf numFmtId="175" fontId="10" fillId="0" borderId="31" xfId="2" applyNumberFormat="1" applyFont="1" applyBorder="1" applyAlignment="1" applyProtection="1">
      <alignment horizontal="right" vertical="center"/>
      <protection hidden="1"/>
    </xf>
    <xf numFmtId="175" fontId="10" fillId="0" borderId="54" xfId="2" applyNumberFormat="1" applyFont="1" applyBorder="1" applyAlignment="1" applyProtection="1">
      <alignment horizontal="right" vertical="center"/>
      <protection hidden="1"/>
    </xf>
    <xf numFmtId="175" fontId="10" fillId="0" borderId="55" xfId="2" applyNumberFormat="1" applyFont="1" applyBorder="1" applyAlignment="1" applyProtection="1">
      <alignment horizontal="right" vertical="center"/>
      <protection hidden="1"/>
    </xf>
    <xf numFmtId="164" fontId="10" fillId="0" borderId="11" xfId="2" applyNumberFormat="1" applyFont="1" applyBorder="1" applyAlignment="1" applyProtection="1">
      <alignment horizontal="left" vertical="top" wrapText="1"/>
      <protection hidden="1"/>
    </xf>
    <xf numFmtId="164" fontId="10" fillId="0" borderId="39" xfId="2" applyNumberFormat="1" applyFont="1" applyBorder="1" applyAlignment="1" applyProtection="1">
      <alignment horizontal="left" vertical="top" wrapText="1"/>
      <protection hidden="1"/>
    </xf>
    <xf numFmtId="170" fontId="14" fillId="0" borderId="31" xfId="2" applyNumberFormat="1" applyFont="1" applyBorder="1" applyAlignment="1" applyProtection="1">
      <alignment horizontal="center" vertical="center"/>
      <protection hidden="1"/>
    </xf>
    <xf numFmtId="49" fontId="14" fillId="0" borderId="31" xfId="2" applyNumberFormat="1" applyFont="1" applyBorder="1" applyAlignment="1" applyProtection="1">
      <alignment horizontal="left" vertical="center"/>
      <protection hidden="1"/>
    </xf>
    <xf numFmtId="170" fontId="10" fillId="0" borderId="2" xfId="2" applyNumberFormat="1" applyFont="1" applyBorder="1" applyAlignment="1" applyProtection="1">
      <alignment horizontal="center" vertical="center"/>
      <protection hidden="1"/>
    </xf>
    <xf numFmtId="174" fontId="10" fillId="0" borderId="27" xfId="2" applyNumberFormat="1" applyFont="1" applyBorder="1" applyAlignment="1" applyProtection="1">
      <alignment horizontal="center" vertical="center"/>
      <protection hidden="1"/>
    </xf>
    <xf numFmtId="168" fontId="10" fillId="0" borderId="56" xfId="2" applyNumberFormat="1" applyFont="1" applyBorder="1" applyAlignment="1" applyProtection="1">
      <alignment horizontal="center" vertical="center"/>
      <protection hidden="1"/>
    </xf>
    <xf numFmtId="175" fontId="14" fillId="0" borderId="3" xfId="2" applyNumberFormat="1" applyFont="1" applyBorder="1" applyAlignment="1" applyProtection="1">
      <alignment horizontal="right" vertical="center"/>
      <protection hidden="1"/>
    </xf>
    <xf numFmtId="171" fontId="14" fillId="0" borderId="28" xfId="2" applyNumberFormat="1" applyFont="1" applyBorder="1" applyAlignment="1" applyProtection="1">
      <alignment horizontal="right" vertical="center"/>
      <protection hidden="1"/>
    </xf>
    <xf numFmtId="171" fontId="14" fillId="0" borderId="28" xfId="2" applyNumberFormat="1" applyFont="1" applyBorder="1" applyAlignment="1" applyProtection="1">
      <alignment horizontal="left" vertical="center"/>
      <protection hidden="1"/>
    </xf>
    <xf numFmtId="49" fontId="14" fillId="0" borderId="28" xfId="2" applyNumberFormat="1" applyFont="1" applyBorder="1" applyAlignment="1" applyProtection="1">
      <alignment horizontal="right" vertical="center"/>
      <protection hidden="1"/>
    </xf>
    <xf numFmtId="49" fontId="14" fillId="0" borderId="28" xfId="2" applyNumberFormat="1" applyFont="1" applyBorder="1" applyAlignment="1" applyProtection="1">
      <alignment horizontal="center" vertical="center"/>
      <protection hidden="1"/>
    </xf>
    <xf numFmtId="174" fontId="10" fillId="0" borderId="25" xfId="2" applyNumberFormat="1" applyFont="1" applyBorder="1" applyAlignment="1" applyProtection="1">
      <alignment horizontal="center" vertical="center"/>
      <protection hidden="1"/>
    </xf>
    <xf numFmtId="168" fontId="10" fillId="0" borderId="5" xfId="2" applyNumberFormat="1" applyFont="1" applyBorder="1" applyAlignment="1" applyProtection="1">
      <alignment horizontal="center" vertical="center"/>
      <protection hidden="1"/>
    </xf>
    <xf numFmtId="175" fontId="14" fillId="0" borderId="5" xfId="2" applyNumberFormat="1" applyFont="1" applyBorder="1" applyAlignment="1" applyProtection="1">
      <alignment horizontal="right" vertical="center"/>
      <protection hidden="1"/>
    </xf>
    <xf numFmtId="175" fontId="14" fillId="0" borderId="39" xfId="2" applyNumberFormat="1" applyFont="1" applyBorder="1" applyAlignment="1" applyProtection="1">
      <alignment horizontal="right" vertical="center"/>
      <protection hidden="1"/>
    </xf>
    <xf numFmtId="175" fontId="10" fillId="0" borderId="11" xfId="2" applyNumberFormat="1" applyFont="1" applyBorder="1" applyAlignment="1" applyProtection="1">
      <alignment horizontal="right" vertical="center"/>
      <protection hidden="1"/>
    </xf>
    <xf numFmtId="175" fontId="10" fillId="0" borderId="0" xfId="2" applyNumberFormat="1" applyFont="1" applyBorder="1" applyAlignment="1" applyProtection="1">
      <protection hidden="1"/>
    </xf>
    <xf numFmtId="164" fontId="14" fillId="0" borderId="0" xfId="2" applyNumberFormat="1" applyFont="1" applyBorder="1" applyAlignment="1" applyProtection="1">
      <alignment horizontal="left" vertical="top" wrapText="1"/>
      <protection hidden="1"/>
    </xf>
    <xf numFmtId="171" fontId="14" fillId="0" borderId="2" xfId="2" applyNumberFormat="1" applyFont="1" applyBorder="1" applyAlignment="1" applyProtection="1">
      <alignment horizontal="right" vertical="center"/>
      <protection hidden="1"/>
    </xf>
    <xf numFmtId="49" fontId="14" fillId="0" borderId="2" xfId="2" applyNumberFormat="1" applyFont="1" applyBorder="1" applyAlignment="1" applyProtection="1">
      <alignment horizontal="left" vertical="center"/>
      <protection hidden="1"/>
    </xf>
    <xf numFmtId="49" fontId="14" fillId="0" borderId="9" xfId="2" applyNumberFormat="1" applyFont="1" applyBorder="1" applyAlignment="1" applyProtection="1">
      <alignment horizontal="left" vertical="center"/>
      <protection hidden="1"/>
    </xf>
    <xf numFmtId="170" fontId="14" fillId="0" borderId="9" xfId="2" applyNumberFormat="1" applyFont="1" applyBorder="1" applyAlignment="1" applyProtection="1">
      <alignment horizontal="center" vertical="center"/>
      <protection hidden="1"/>
    </xf>
    <xf numFmtId="173" fontId="10" fillId="0" borderId="0" xfId="2" applyNumberFormat="1" applyFont="1" applyBorder="1" applyAlignment="1" applyProtection="1">
      <alignment horizontal="center" vertical="center"/>
      <protection hidden="1"/>
    </xf>
    <xf numFmtId="174" fontId="10" fillId="0" borderId="0" xfId="2" applyNumberFormat="1" applyFont="1" applyBorder="1" applyAlignment="1" applyProtection="1">
      <alignment horizontal="center" vertical="center"/>
      <protection hidden="1"/>
    </xf>
    <xf numFmtId="168" fontId="10" fillId="0" borderId="40" xfId="2" applyNumberFormat="1" applyFont="1" applyBorder="1" applyAlignment="1" applyProtection="1">
      <alignment horizontal="center" vertical="center"/>
      <protection hidden="1"/>
    </xf>
    <xf numFmtId="168" fontId="10" fillId="0" borderId="41" xfId="2" applyNumberFormat="1" applyFont="1" applyBorder="1" applyAlignment="1" applyProtection="1">
      <alignment horizontal="center" vertical="center"/>
      <protection hidden="1"/>
    </xf>
    <xf numFmtId="175" fontId="14" fillId="0" borderId="28" xfId="2" applyNumberFormat="1" applyFont="1" applyBorder="1" applyAlignment="1" applyProtection="1">
      <alignment horizontal="right" vertical="center"/>
      <protection hidden="1"/>
    </xf>
    <xf numFmtId="171" fontId="14" fillId="0" borderId="26" xfId="2" applyNumberFormat="1" applyFont="1" applyBorder="1" applyAlignment="1" applyProtection="1">
      <alignment horizontal="right" vertical="center"/>
      <protection hidden="1"/>
    </xf>
    <xf numFmtId="49" fontId="14" fillId="0" borderId="26" xfId="2" applyNumberFormat="1" applyFont="1" applyBorder="1" applyAlignment="1" applyProtection="1">
      <alignment horizontal="left" vertical="center"/>
      <protection hidden="1"/>
    </xf>
    <xf numFmtId="49" fontId="14" fillId="0" borderId="26" xfId="2" applyNumberFormat="1" applyFont="1" applyBorder="1" applyAlignment="1" applyProtection="1">
      <alignment horizontal="right" vertical="center"/>
      <protection hidden="1"/>
    </xf>
    <xf numFmtId="49" fontId="14" fillId="0" borderId="26" xfId="2" applyNumberFormat="1" applyFont="1" applyBorder="1" applyAlignment="1" applyProtection="1">
      <alignment horizontal="center" vertical="center"/>
      <protection hidden="1"/>
    </xf>
    <xf numFmtId="170" fontId="10" fillId="0" borderId="0" xfId="2" applyNumberFormat="1" applyFont="1" applyBorder="1" applyAlignment="1" applyProtection="1">
      <alignment horizontal="center" vertical="center"/>
      <protection hidden="1"/>
    </xf>
    <xf numFmtId="164" fontId="14" fillId="0" borderId="42" xfId="2" applyNumberFormat="1" applyFont="1" applyBorder="1" applyAlignment="1" applyProtection="1">
      <alignment vertical="top" wrapText="1"/>
      <protection hidden="1"/>
    </xf>
    <xf numFmtId="164" fontId="14" fillId="0" borderId="5" xfId="2" applyNumberFormat="1" applyFont="1" applyBorder="1" applyAlignment="1" applyProtection="1">
      <alignment vertical="top" wrapText="1"/>
      <protection hidden="1"/>
    </xf>
    <xf numFmtId="164" fontId="14" fillId="0" borderId="0" xfId="2" applyNumberFormat="1" applyFont="1" applyBorder="1" applyAlignment="1" applyProtection="1">
      <alignment vertical="top" wrapText="1"/>
      <protection hidden="1"/>
    </xf>
    <xf numFmtId="164" fontId="14" fillId="0" borderId="40" xfId="2" applyNumberFormat="1" applyFont="1" applyBorder="1" applyAlignment="1" applyProtection="1">
      <alignment vertical="top" wrapText="1"/>
      <protection hidden="1"/>
    </xf>
    <xf numFmtId="164" fontId="14" fillId="0" borderId="41" xfId="2" applyNumberFormat="1" applyFont="1" applyBorder="1" applyAlignment="1" applyProtection="1">
      <alignment vertical="top" wrapText="1"/>
      <protection hidden="1"/>
    </xf>
    <xf numFmtId="164" fontId="14" fillId="0" borderId="11" xfId="2" applyNumberFormat="1" applyFont="1" applyBorder="1" applyAlignment="1" applyProtection="1">
      <alignment horizontal="left" vertical="top" wrapText="1"/>
      <protection hidden="1"/>
    </xf>
    <xf numFmtId="171" fontId="14" fillId="0" borderId="43" xfId="2" applyNumberFormat="1" applyFont="1" applyBorder="1" applyAlignment="1" applyProtection="1">
      <alignment horizontal="right" vertical="center"/>
      <protection hidden="1"/>
    </xf>
    <xf numFmtId="171" fontId="14" fillId="0" borderId="43" xfId="2" applyNumberFormat="1" applyFont="1" applyBorder="1" applyAlignment="1" applyProtection="1">
      <alignment horizontal="left" vertical="center"/>
      <protection hidden="1"/>
    </xf>
    <xf numFmtId="49" fontId="14" fillId="0" borderId="43" xfId="2" applyNumberFormat="1" applyFont="1" applyBorder="1" applyAlignment="1" applyProtection="1">
      <alignment horizontal="right" vertical="center"/>
      <protection hidden="1"/>
    </xf>
    <xf numFmtId="49" fontId="14" fillId="0" borderId="43" xfId="2" applyNumberFormat="1" applyFont="1" applyBorder="1" applyAlignment="1" applyProtection="1">
      <alignment horizontal="center" vertical="center"/>
      <protection hidden="1"/>
    </xf>
    <xf numFmtId="49" fontId="14" fillId="0" borderId="43" xfId="2" applyNumberFormat="1" applyFont="1" applyBorder="1" applyAlignment="1" applyProtection="1">
      <alignment horizontal="left" vertical="center"/>
      <protection hidden="1"/>
    </xf>
    <xf numFmtId="170" fontId="10" fillId="0" borderId="11" xfId="2" applyNumberFormat="1" applyFont="1" applyBorder="1" applyAlignment="1" applyProtection="1">
      <alignment horizontal="center" vertical="center"/>
      <protection hidden="1"/>
    </xf>
    <xf numFmtId="173" fontId="10" fillId="0" borderId="11" xfId="2" applyNumberFormat="1" applyFont="1" applyBorder="1" applyAlignment="1" applyProtection="1">
      <alignment horizontal="center" vertical="center"/>
      <protection hidden="1"/>
    </xf>
    <xf numFmtId="174" fontId="10" fillId="0" borderId="11" xfId="2" applyNumberFormat="1" applyFont="1" applyBorder="1" applyAlignment="1" applyProtection="1">
      <alignment horizontal="center" vertical="center"/>
      <protection hidden="1"/>
    </xf>
    <xf numFmtId="168" fontId="10" fillId="0" borderId="39" xfId="2" applyNumberFormat="1" applyFont="1" applyBorder="1" applyAlignment="1" applyProtection="1">
      <alignment horizontal="center" vertical="center"/>
      <protection hidden="1"/>
    </xf>
    <xf numFmtId="168" fontId="10" fillId="0" borderId="44" xfId="2" applyNumberFormat="1" applyFont="1" applyBorder="1" applyAlignment="1" applyProtection="1">
      <alignment horizontal="center" vertical="center"/>
      <protection hidden="1"/>
    </xf>
    <xf numFmtId="0" fontId="23" fillId="0" borderId="11" xfId="2" applyFont="1" applyBorder="1" applyAlignment="1" applyProtection="1">
      <protection hidden="1"/>
    </xf>
    <xf numFmtId="0" fontId="23" fillId="0" borderId="39" xfId="2" applyFont="1" applyBorder="1" applyAlignment="1" applyProtection="1">
      <protection hidden="1"/>
    </xf>
    <xf numFmtId="49" fontId="14" fillId="0" borderId="19" xfId="2" applyNumberFormat="1" applyFont="1" applyBorder="1" applyAlignment="1" applyProtection="1">
      <alignment horizontal="right" vertical="top" wrapText="1"/>
      <protection hidden="1"/>
    </xf>
    <xf numFmtId="49" fontId="14" fillId="0" borderId="19" xfId="2" applyNumberFormat="1" applyFont="1" applyBorder="1" applyAlignment="1" applyProtection="1">
      <alignment vertical="top" wrapText="1"/>
      <protection hidden="1"/>
    </xf>
    <xf numFmtId="49" fontId="14" fillId="0" borderId="19" xfId="2" applyNumberFormat="1" applyFont="1" applyBorder="1" applyAlignment="1" applyProtection="1">
      <alignment horizontal="center" vertical="top" wrapText="1"/>
      <protection hidden="1"/>
    </xf>
    <xf numFmtId="164" fontId="14" fillId="0" borderId="57" xfId="2" applyNumberFormat="1" applyFont="1" applyBorder="1" applyAlignment="1" applyProtection="1">
      <alignment vertical="top" wrapText="1"/>
      <protection hidden="1"/>
    </xf>
    <xf numFmtId="164" fontId="14" fillId="0" borderId="47" xfId="2" applyNumberFormat="1" applyFont="1" applyBorder="1" applyAlignment="1" applyProtection="1">
      <alignment vertical="top" wrapText="1"/>
      <protection hidden="1"/>
    </xf>
    <xf numFmtId="178" fontId="14" fillId="0" borderId="43" xfId="2" applyNumberFormat="1" applyFont="1" applyBorder="1" applyAlignment="1" applyProtection="1">
      <alignment horizontal="right" vertical="center"/>
      <protection hidden="1"/>
    </xf>
    <xf numFmtId="178" fontId="14" fillId="0" borderId="50" xfId="2" applyNumberFormat="1" applyFont="1" applyBorder="1" applyAlignment="1" applyProtection="1">
      <alignment horizontal="right" vertical="center"/>
      <protection hidden="1"/>
    </xf>
    <xf numFmtId="178" fontId="14" fillId="0" borderId="0" xfId="2" applyNumberFormat="1" applyFont="1" applyAlignment="1" applyProtection="1">
      <protection hidden="1"/>
    </xf>
    <xf numFmtId="0" fontId="24" fillId="0" borderId="27" xfId="2" applyBorder="1" applyAlignment="1" applyProtection="1">
      <protection hidden="1"/>
    </xf>
    <xf numFmtId="170" fontId="14" fillId="0" borderId="27" xfId="2" applyNumberFormat="1" applyFont="1" applyBorder="1" applyAlignment="1" applyProtection="1">
      <alignment horizontal="center" vertical="center"/>
      <protection hidden="1"/>
    </xf>
    <xf numFmtId="0" fontId="10" fillId="0" borderId="0" xfId="2" applyFont="1" applyAlignment="1" applyProtection="1">
      <protection hidden="1"/>
    </xf>
    <xf numFmtId="0" fontId="10" fillId="0" borderId="0" xfId="2" applyFont="1" applyAlignment="1" applyProtection="1">
      <alignment wrapText="1"/>
      <protection hidden="1"/>
    </xf>
    <xf numFmtId="1" fontId="13" fillId="0" borderId="8" xfId="2" applyNumberFormat="1" applyFont="1" applyBorder="1" applyAlignment="1" applyProtection="1">
      <alignment horizontal="center" vertical="center" wrapText="1"/>
      <protection hidden="1"/>
    </xf>
    <xf numFmtId="164" fontId="4" fillId="0" borderId="21" xfId="2" applyNumberFormat="1" applyFont="1" applyBorder="1" applyAlignment="1" applyProtection="1">
      <alignment horizontal="left" vertical="top" wrapText="1"/>
      <protection hidden="1"/>
    </xf>
    <xf numFmtId="170" fontId="17" fillId="0" borderId="4" xfId="2" applyNumberFormat="1" applyFont="1" applyBorder="1" applyAlignment="1" applyProtection="1">
      <alignment horizontal="center" vertical="center"/>
      <protection hidden="1"/>
    </xf>
    <xf numFmtId="168" fontId="17" fillId="0" borderId="4" xfId="2" applyNumberFormat="1" applyFont="1" applyBorder="1" applyAlignment="1" applyProtection="1">
      <alignment horizontal="center" vertical="center"/>
      <protection hidden="1"/>
    </xf>
    <xf numFmtId="170" fontId="4" fillId="0" borderId="4" xfId="2" applyNumberFormat="1" applyFont="1" applyBorder="1" applyAlignment="1" applyProtection="1">
      <alignment horizontal="center" vertical="center"/>
      <protection hidden="1"/>
    </xf>
    <xf numFmtId="168" fontId="4" fillId="0" borderId="4" xfId="2" applyNumberFormat="1" applyFont="1" applyBorder="1" applyAlignment="1" applyProtection="1">
      <alignment horizontal="center" vertical="center"/>
      <protection hidden="1"/>
    </xf>
    <xf numFmtId="49" fontId="4" fillId="0" borderId="4" xfId="2" applyNumberFormat="1" applyFont="1" applyBorder="1" applyAlignment="1" applyProtection="1">
      <alignment horizontal="center" vertical="center"/>
      <protection hidden="1"/>
    </xf>
    <xf numFmtId="164" fontId="18" fillId="0" borderId="21" xfId="2" applyNumberFormat="1" applyFont="1" applyBorder="1" applyAlignment="1" applyProtection="1">
      <alignment horizontal="left" vertical="top" wrapText="1"/>
      <protection hidden="1"/>
    </xf>
    <xf numFmtId="168" fontId="18" fillId="0" borderId="4" xfId="2" applyNumberFormat="1" applyFont="1" applyBorder="1" applyAlignment="1" applyProtection="1">
      <alignment horizontal="center" vertical="center"/>
      <protection hidden="1"/>
    </xf>
    <xf numFmtId="49" fontId="4" fillId="0" borderId="2" xfId="2" applyNumberFormat="1" applyFont="1" applyBorder="1" applyAlignment="1" applyProtection="1">
      <alignment horizontal="center" vertical="top" wrapText="1"/>
      <protection hidden="1"/>
    </xf>
    <xf numFmtId="49" fontId="4" fillId="0" borderId="2" xfId="2" applyNumberFormat="1" applyFont="1" applyBorder="1" applyAlignment="1" applyProtection="1">
      <alignment horizontal="center" vertical="center"/>
      <protection hidden="1"/>
    </xf>
    <xf numFmtId="164" fontId="4" fillId="0" borderId="23" xfId="2" applyNumberFormat="1" applyFont="1" applyBorder="1" applyAlignment="1" applyProtection="1">
      <alignment horizontal="left" vertical="top" wrapText="1"/>
      <protection hidden="1"/>
    </xf>
    <xf numFmtId="168" fontId="4" fillId="0" borderId="2" xfId="2" applyNumberFormat="1" applyFont="1" applyBorder="1" applyAlignment="1" applyProtection="1">
      <alignment horizontal="center" vertical="center"/>
      <protection hidden="1"/>
    </xf>
    <xf numFmtId="168" fontId="4" fillId="0" borderId="31" xfId="2" applyNumberFormat="1" applyFont="1" applyBorder="1" applyAlignment="1" applyProtection="1">
      <alignment horizontal="center" vertical="center"/>
      <protection hidden="1"/>
    </xf>
    <xf numFmtId="164" fontId="4" fillId="0" borderId="37" xfId="2" applyNumberFormat="1" applyFont="1" applyBorder="1" applyAlignment="1" applyProtection="1">
      <alignment horizontal="left" vertical="top" wrapText="1"/>
      <protection hidden="1"/>
    </xf>
    <xf numFmtId="49" fontId="4" fillId="0" borderId="28" xfId="2" applyNumberFormat="1" applyFont="1" applyBorder="1" applyAlignment="1" applyProtection="1">
      <alignment horizontal="center" vertical="center"/>
      <protection hidden="1"/>
    </xf>
    <xf numFmtId="49" fontId="4" fillId="0" borderId="26" xfId="2" applyNumberFormat="1" applyFont="1" applyBorder="1" applyAlignment="1" applyProtection="1">
      <alignment horizontal="center" vertical="center"/>
      <protection hidden="1"/>
    </xf>
    <xf numFmtId="49" fontId="4" fillId="0" borderId="43" xfId="2" applyNumberFormat="1" applyFont="1" applyBorder="1" applyAlignment="1" applyProtection="1">
      <alignment horizontal="center" vertical="center"/>
      <protection hidden="1"/>
    </xf>
    <xf numFmtId="49" fontId="4" fillId="0" borderId="19" xfId="2" applyNumberFormat="1" applyFont="1" applyBorder="1" applyAlignment="1" applyProtection="1">
      <alignment horizontal="center" vertical="center" wrapText="1"/>
      <protection hidden="1"/>
    </xf>
    <xf numFmtId="49" fontId="4" fillId="0" borderId="20" xfId="2" applyNumberFormat="1" applyFont="1" applyBorder="1" applyAlignment="1" applyProtection="1">
      <alignment horizontal="center" vertical="center" wrapText="1"/>
      <protection hidden="1"/>
    </xf>
    <xf numFmtId="0" fontId="0" fillId="0" borderId="2" xfId="2" applyFont="1" applyBorder="1" applyAlignment="1" applyProtection="1">
      <alignment horizontal="center"/>
      <protection hidden="1"/>
    </xf>
    <xf numFmtId="0" fontId="18" fillId="0" borderId="27" xfId="2" applyFont="1" applyBorder="1" applyAlignment="1" applyProtection="1">
      <alignment horizontal="center"/>
      <protection hidden="1"/>
    </xf>
    <xf numFmtId="0" fontId="0" fillId="0" borderId="0" xfId="2" applyFont="1" applyBorder="1" applyAlignment="1" applyProtection="1">
      <alignment horizontal="right"/>
      <protection hidden="1"/>
    </xf>
    <xf numFmtId="0" fontId="0" fillId="0" borderId="0" xfId="2" applyFont="1" applyBorder="1" applyAlignment="1" applyProtection="1">
      <alignment horizontal="center"/>
      <protection hidden="1"/>
    </xf>
    <xf numFmtId="0" fontId="2" fillId="0" borderId="0" xfId="2" applyFont="1" applyBorder="1" applyAlignment="1" applyProtection="1">
      <alignment horizontal="center" wrapText="1"/>
      <protection hidden="1"/>
    </xf>
    <xf numFmtId="0" fontId="11" fillId="0" borderId="8" xfId="2" applyFont="1" applyBorder="1" applyAlignment="1" applyProtection="1">
      <alignment horizontal="center" vertical="center" wrapText="1"/>
      <protection hidden="1"/>
    </xf>
    <xf numFmtId="0" fontId="11" fillId="0" borderId="49" xfId="2" applyFont="1" applyBorder="1" applyAlignment="1" applyProtection="1">
      <alignment horizontal="center" vertical="center" wrapText="1"/>
      <protection hidden="1"/>
    </xf>
    <xf numFmtId="0" fontId="11" fillId="0" borderId="16" xfId="2" applyFont="1" applyBorder="1" applyAlignment="1" applyProtection="1">
      <alignment horizontal="center" vertical="center"/>
      <protection hidden="1"/>
    </xf>
    <xf numFmtId="0" fontId="11" fillId="0" borderId="15" xfId="2" applyFont="1" applyBorder="1" applyAlignment="1" applyProtection="1">
      <alignment horizontal="center" vertical="center" wrapText="1"/>
      <protection hidden="1"/>
    </xf>
    <xf numFmtId="0" fontId="11" fillId="0" borderId="8" xfId="2" applyFont="1" applyBorder="1" applyAlignment="1" applyProtection="1">
      <alignment horizontal="center" vertical="center"/>
      <protection hidden="1"/>
    </xf>
    <xf numFmtId="0" fontId="10" fillId="0" borderId="15" xfId="2" applyFont="1" applyBorder="1" applyAlignment="1" applyProtection="1">
      <alignment horizontal="center" vertical="center" wrapText="1"/>
      <protection hidden="1"/>
    </xf>
    <xf numFmtId="0" fontId="10" fillId="0" borderId="8" xfId="2" applyFont="1" applyBorder="1" applyAlignment="1" applyProtection="1">
      <alignment horizontal="center" vertical="center" wrapText="1"/>
      <protection hidden="1"/>
    </xf>
    <xf numFmtId="0" fontId="10" fillId="0" borderId="6" xfId="2" applyFont="1" applyBorder="1" applyAlignment="1" applyProtection="1">
      <alignment horizontal="center" vertical="center" wrapText="1"/>
      <protection hidden="1"/>
    </xf>
    <xf numFmtId="0" fontId="10" fillId="0" borderId="15" xfId="2" applyFont="1" applyBorder="1" applyAlignment="1" applyProtection="1">
      <alignment horizontal="center" vertical="center"/>
      <protection hidden="1"/>
    </xf>
    <xf numFmtId="0" fontId="10" fillId="0" borderId="15" xfId="2" applyFont="1" applyBorder="1" applyAlignment="1" applyProtection="1">
      <alignment horizontal="center"/>
    </xf>
    <xf numFmtId="0" fontId="10" fillId="0" borderId="11" xfId="2" applyFont="1" applyBorder="1" applyAlignment="1" applyProtection="1">
      <alignment horizontal="center" vertical="center" wrapText="1"/>
      <protection hidden="1"/>
    </xf>
    <xf numFmtId="0" fontId="10" fillId="0" borderId="14" xfId="2" applyFont="1" applyBorder="1" applyAlignment="1" applyProtection="1">
      <alignment horizontal="center" vertical="center" wrapText="1"/>
      <protection hidden="1"/>
    </xf>
    <xf numFmtId="164" fontId="14" fillId="0" borderId="21" xfId="2" applyNumberFormat="1" applyFont="1" applyBorder="1" applyAlignment="1" applyProtection="1">
      <alignment horizontal="left" vertical="top" wrapText="1"/>
      <protection hidden="1"/>
    </xf>
    <xf numFmtId="168" fontId="14" fillId="0" borderId="4" xfId="2" applyNumberFormat="1" applyFont="1" applyBorder="1" applyAlignment="1" applyProtection="1">
      <alignment horizontal="center" vertical="center"/>
      <protection hidden="1"/>
    </xf>
    <xf numFmtId="175" fontId="14" fillId="0" borderId="21" xfId="2" applyNumberFormat="1" applyFont="1" applyBorder="1" applyAlignment="1" applyProtection="1">
      <protection hidden="1"/>
    </xf>
    <xf numFmtId="164" fontId="10" fillId="0" borderId="21" xfId="2" applyNumberFormat="1" applyFont="1" applyBorder="1" applyAlignment="1" applyProtection="1">
      <alignment horizontal="left" vertical="top" wrapText="1"/>
      <protection hidden="1"/>
    </xf>
    <xf numFmtId="168" fontId="10" fillId="0" borderId="4" xfId="2" applyNumberFormat="1" applyFont="1" applyBorder="1" applyAlignment="1" applyProtection="1">
      <alignment horizontal="center" vertical="center"/>
      <protection hidden="1"/>
    </xf>
    <xf numFmtId="175" fontId="10" fillId="0" borderId="21" xfId="2" applyNumberFormat="1" applyFont="1" applyBorder="1" applyAlignment="1" applyProtection="1">
      <protection hidden="1"/>
    </xf>
    <xf numFmtId="164" fontId="10" fillId="0" borderId="37" xfId="2" applyNumberFormat="1" applyFont="1" applyBorder="1" applyAlignment="1" applyProtection="1">
      <alignment horizontal="left" vertical="top" wrapText="1"/>
      <protection hidden="1"/>
    </xf>
    <xf numFmtId="168" fontId="10" fillId="0" borderId="31" xfId="2" applyNumberFormat="1" applyFont="1" applyBorder="1" applyAlignment="1" applyProtection="1">
      <alignment horizontal="center" vertical="center"/>
      <protection hidden="1"/>
    </xf>
    <xf numFmtId="175" fontId="10" fillId="0" borderId="37" xfId="2" applyNumberFormat="1" applyFont="1" applyBorder="1" applyAlignment="1" applyProtection="1">
      <protection hidden="1"/>
    </xf>
    <xf numFmtId="0" fontId="10" fillId="0" borderId="27" xfId="2" applyFont="1" applyBorder="1" applyAlignment="1" applyProtection="1">
      <alignment horizontal="center"/>
      <protection hidden="1"/>
    </xf>
  </cellXfs>
  <cellStyles count="5">
    <cellStyle name="Обычный" xfId="0" builtinId="0"/>
    <cellStyle name="Обычный 2 1" xfId="1"/>
    <cellStyle name="Обычный_tmp" xfId="2"/>
    <cellStyle name="Обычный_tmp 1" xfId="3"/>
    <cellStyle name="Обычный_tmp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09"/>
  <sheetViews>
    <sheetView tabSelected="1" zoomScaleNormal="100" workbookViewId="0">
      <selection activeCell="V2" sqref="V2"/>
    </sheetView>
  </sheetViews>
  <sheetFormatPr defaultColWidth="9.08984375" defaultRowHeight="12.5" x14ac:dyDescent="0.25"/>
  <cols>
    <col min="1" max="1" width="4.08984375" style="15" customWidth="1"/>
    <col min="2" max="16" width="8.7265625" style="15" hidden="1" customWidth="1"/>
    <col min="17" max="17" width="24.08984375" style="15" customWidth="1"/>
    <col min="18" max="18" width="7" style="15" customWidth="1"/>
    <col min="19" max="19" width="4" style="15" customWidth="1"/>
    <col min="20" max="20" width="3.453125" style="15" customWidth="1"/>
    <col min="21" max="21" width="3.7265625" style="15" customWidth="1"/>
    <col min="22" max="22" width="11.453125" style="15" customWidth="1"/>
    <col min="23" max="23" width="4.7265625" style="15" customWidth="1"/>
    <col min="24" max="29" width="8.7265625" style="15" hidden="1" customWidth="1"/>
    <col min="30" max="30" width="12.54296875" style="15" customWidth="1"/>
    <col min="31" max="31" width="14.453125" style="15" customWidth="1"/>
    <col min="32" max="32" width="11.54296875" style="15" customWidth="1"/>
    <col min="33" max="33" width="10.54296875" style="15" customWidth="1"/>
    <col min="34" max="34" width="12.453125" style="15" customWidth="1"/>
    <col min="35" max="35" width="11.453125" style="15" customWidth="1"/>
    <col min="36" max="252" width="8.81640625" style="15" customWidth="1"/>
  </cols>
  <sheetData>
    <row r="1" spans="1:256" ht="12.75" customHeight="1" x14ac:dyDescent="0.3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</row>
    <row r="2" spans="1:256" ht="80.150000000000006" customHeight="1" x14ac:dyDescent="0.3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4" t="s">
        <v>124</v>
      </c>
      <c r="AF2" s="14"/>
      <c r="AG2" s="14"/>
      <c r="AH2" s="14"/>
      <c r="AI2" s="14"/>
    </row>
    <row r="3" spans="1:256" ht="31.25" customHeight="1" x14ac:dyDescent="0.3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4" t="s">
        <v>0</v>
      </c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9"/>
    </row>
    <row r="4" spans="1:256" ht="15" customHeight="1" x14ac:dyDescent="0.3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20"/>
      <c r="AG4" s="20"/>
      <c r="AH4" s="20"/>
      <c r="AI4" s="20"/>
    </row>
    <row r="5" spans="1:256" ht="10.5" hidden="1" customHeight="1" x14ac:dyDescent="0.35">
      <c r="A5" s="21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</row>
    <row r="6" spans="1:256" ht="12" customHeight="1" x14ac:dyDescent="0.3">
      <c r="A6" s="12" t="s">
        <v>1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11" t="s">
        <v>2</v>
      </c>
      <c r="R6" s="10" t="s">
        <v>3</v>
      </c>
      <c r="S6" s="10"/>
      <c r="T6" s="10"/>
      <c r="U6" s="10"/>
      <c r="V6" s="10"/>
      <c r="W6" s="10"/>
      <c r="X6" s="25"/>
      <c r="Y6" s="25"/>
      <c r="Z6" s="25"/>
      <c r="AA6" s="25"/>
      <c r="AB6" s="25"/>
      <c r="AC6" s="25"/>
      <c r="AD6" s="9" t="s">
        <v>4</v>
      </c>
      <c r="AE6" s="9"/>
      <c r="AF6" s="8"/>
      <c r="AG6" s="8"/>
      <c r="AH6" s="8"/>
      <c r="AI6" s="8"/>
    </row>
    <row r="7" spans="1:256" ht="12.75" customHeight="1" x14ac:dyDescent="0.3">
      <c r="A7" s="12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7"/>
      <c r="O7" s="28"/>
      <c r="P7" s="27"/>
      <c r="Q7" s="11"/>
      <c r="R7" s="7" t="s">
        <v>5</v>
      </c>
      <c r="S7" s="7"/>
      <c r="T7" s="7"/>
      <c r="U7" s="7"/>
      <c r="V7" s="7"/>
      <c r="W7" s="7"/>
      <c r="X7" s="6" t="s">
        <v>6</v>
      </c>
      <c r="Y7" s="5" t="s">
        <v>7</v>
      </c>
      <c r="Z7" s="5" t="s">
        <v>8</v>
      </c>
      <c r="AA7" s="4" t="s">
        <v>9</v>
      </c>
      <c r="AB7" s="30"/>
      <c r="AC7" s="30"/>
      <c r="AD7" s="3" t="s">
        <v>10</v>
      </c>
      <c r="AE7" s="3"/>
      <c r="AF7" s="3" t="s">
        <v>11</v>
      </c>
      <c r="AG7" s="3"/>
      <c r="AH7" s="3" t="s">
        <v>12</v>
      </c>
      <c r="AI7" s="3"/>
    </row>
    <row r="8" spans="1:256" ht="110.25" customHeight="1" x14ac:dyDescent="0.25">
      <c r="A8" s="12"/>
      <c r="B8" s="31"/>
      <c r="C8" s="31" t="s">
        <v>13</v>
      </c>
      <c r="D8" s="31" t="s">
        <v>13</v>
      </c>
      <c r="E8" s="31" t="s">
        <v>13</v>
      </c>
      <c r="F8" s="31" t="s">
        <v>13</v>
      </c>
      <c r="G8" s="31" t="s">
        <v>13</v>
      </c>
      <c r="H8" s="31" t="s">
        <v>13</v>
      </c>
      <c r="I8" s="31" t="s">
        <v>13</v>
      </c>
      <c r="J8" s="31" t="s">
        <v>13</v>
      </c>
      <c r="K8" s="31" t="s">
        <v>13</v>
      </c>
      <c r="L8" s="31" t="s">
        <v>13</v>
      </c>
      <c r="M8" s="31" t="s">
        <v>13</v>
      </c>
      <c r="N8" s="32" t="s">
        <v>13</v>
      </c>
      <c r="O8" s="28"/>
      <c r="P8" s="32"/>
      <c r="Q8" s="11"/>
      <c r="R8" s="2" t="s">
        <v>14</v>
      </c>
      <c r="S8" s="5" t="s">
        <v>15</v>
      </c>
      <c r="T8" s="5" t="s">
        <v>16</v>
      </c>
      <c r="U8" s="5" t="s">
        <v>17</v>
      </c>
      <c r="V8" s="5"/>
      <c r="W8" s="5" t="s">
        <v>18</v>
      </c>
      <c r="X8" s="6"/>
      <c r="Y8" s="5"/>
      <c r="Z8" s="5"/>
      <c r="AA8" s="4"/>
      <c r="AB8" s="33" t="s">
        <v>19</v>
      </c>
      <c r="AC8" s="34" t="s">
        <v>20</v>
      </c>
      <c r="AD8" s="35" t="s">
        <v>21</v>
      </c>
      <c r="AE8" s="1" t="s">
        <v>22</v>
      </c>
      <c r="AF8" s="35" t="s">
        <v>21</v>
      </c>
      <c r="AG8" s="1" t="s">
        <v>22</v>
      </c>
      <c r="AH8" s="35" t="s">
        <v>21</v>
      </c>
      <c r="AI8" s="1" t="s">
        <v>22</v>
      </c>
    </row>
    <row r="9" spans="1:256" ht="0.75" customHeight="1" x14ac:dyDescent="0.3">
      <c r="A9" s="36"/>
      <c r="B9" s="26"/>
      <c r="C9" s="26"/>
      <c r="D9" s="37"/>
      <c r="E9" s="37"/>
      <c r="F9" s="37"/>
      <c r="G9" s="37"/>
      <c r="H9" s="37"/>
      <c r="I9" s="37"/>
      <c r="J9" s="37"/>
      <c r="K9" s="37"/>
      <c r="L9" s="37"/>
      <c r="M9" s="37"/>
      <c r="N9" s="38"/>
      <c r="O9" s="28"/>
      <c r="P9" s="26"/>
      <c r="Q9" s="29"/>
      <c r="R9" s="2"/>
      <c r="S9" s="5"/>
      <c r="T9" s="5"/>
      <c r="U9" s="5"/>
      <c r="V9" s="5"/>
      <c r="W9" s="5"/>
      <c r="X9" s="6"/>
      <c r="Y9" s="5"/>
      <c r="Z9" s="5"/>
      <c r="AA9" s="4"/>
      <c r="AB9" s="30"/>
      <c r="AC9" s="30"/>
      <c r="AD9" s="39"/>
      <c r="AE9" s="1"/>
      <c r="AF9" s="40"/>
      <c r="AG9" s="1"/>
      <c r="AH9" s="40"/>
      <c r="AI9" s="1"/>
    </row>
    <row r="10" spans="1:256" ht="12.75" customHeight="1" x14ac:dyDescent="0.25">
      <c r="A10" s="36">
        <v>1</v>
      </c>
      <c r="B10" s="41"/>
      <c r="C10" s="41">
        <v>1</v>
      </c>
      <c r="D10" s="41">
        <v>1</v>
      </c>
      <c r="E10" s="41">
        <v>1</v>
      </c>
      <c r="F10" s="41">
        <v>1</v>
      </c>
      <c r="G10" s="41">
        <v>1</v>
      </c>
      <c r="H10" s="41">
        <v>1</v>
      </c>
      <c r="I10" s="41">
        <v>1</v>
      </c>
      <c r="J10" s="41">
        <v>1</v>
      </c>
      <c r="K10" s="41">
        <v>1</v>
      </c>
      <c r="L10" s="41">
        <v>1</v>
      </c>
      <c r="M10" s="42">
        <v>1</v>
      </c>
      <c r="N10" s="42">
        <v>1</v>
      </c>
      <c r="O10" s="43">
        <v>1</v>
      </c>
      <c r="P10" s="42"/>
      <c r="Q10" s="44">
        <v>2</v>
      </c>
      <c r="R10" s="44">
        <v>3</v>
      </c>
      <c r="S10" s="44">
        <v>4</v>
      </c>
      <c r="T10" s="44">
        <v>5</v>
      </c>
      <c r="U10" s="424">
        <v>6</v>
      </c>
      <c r="V10" s="424"/>
      <c r="W10" s="44">
        <v>7</v>
      </c>
      <c r="X10" s="44">
        <v>8</v>
      </c>
      <c r="Y10" s="44">
        <v>9</v>
      </c>
      <c r="Z10" s="45">
        <v>10</v>
      </c>
      <c r="AA10" s="46">
        <v>11</v>
      </c>
      <c r="AB10" s="47"/>
      <c r="AC10" s="46"/>
      <c r="AD10" s="44">
        <v>8</v>
      </c>
      <c r="AE10" s="44">
        <v>9</v>
      </c>
      <c r="AF10" s="44">
        <v>10</v>
      </c>
      <c r="AG10" s="44">
        <v>11</v>
      </c>
      <c r="AH10" s="44">
        <v>12</v>
      </c>
      <c r="AI10" s="44">
        <v>13</v>
      </c>
    </row>
    <row r="11" spans="1:256" ht="12.75" hidden="1" customHeight="1" x14ac:dyDescent="0.3">
      <c r="A11" s="48"/>
      <c r="B11" s="49"/>
      <c r="C11" s="49"/>
      <c r="D11" s="50"/>
      <c r="E11" s="50"/>
      <c r="F11" s="51"/>
      <c r="G11" s="51"/>
      <c r="H11" s="51"/>
      <c r="I11" s="49"/>
      <c r="J11" s="49"/>
      <c r="K11" s="49"/>
      <c r="L11" s="49"/>
      <c r="M11" s="52"/>
      <c r="N11" s="53"/>
      <c r="O11" s="53"/>
      <c r="P11" s="54"/>
      <c r="Q11" s="55"/>
      <c r="R11" s="56"/>
      <c r="S11" s="57"/>
      <c r="T11" s="58"/>
      <c r="U11" s="59"/>
      <c r="V11" s="60"/>
      <c r="W11" s="56"/>
      <c r="X11" s="61"/>
      <c r="Y11" s="62"/>
      <c r="Z11" s="62"/>
      <c r="AA11" s="62"/>
      <c r="AB11" s="63"/>
      <c r="AC11" s="64"/>
      <c r="AD11" s="65"/>
      <c r="AE11" s="65"/>
      <c r="AF11" s="65"/>
      <c r="AG11" s="65"/>
      <c r="AH11" s="65"/>
      <c r="AI11" s="66"/>
    </row>
    <row r="12" spans="1:256" ht="70.5" customHeight="1" x14ac:dyDescent="0.3">
      <c r="A12" s="48"/>
      <c r="B12" s="425" t="s">
        <v>23</v>
      </c>
      <c r="C12" s="425"/>
      <c r="D12" s="425"/>
      <c r="E12" s="425"/>
      <c r="F12" s="425"/>
      <c r="G12" s="425"/>
      <c r="H12" s="425"/>
      <c r="I12" s="425"/>
      <c r="J12" s="425"/>
      <c r="K12" s="425"/>
      <c r="L12" s="425"/>
      <c r="M12" s="425"/>
      <c r="N12" s="425"/>
      <c r="O12" s="425"/>
      <c r="P12" s="425"/>
      <c r="Q12" s="425"/>
      <c r="R12" s="68">
        <v>601</v>
      </c>
      <c r="S12" s="69">
        <v>0</v>
      </c>
      <c r="T12" s="70">
        <v>-1</v>
      </c>
      <c r="U12" s="426"/>
      <c r="V12" s="426"/>
      <c r="W12" s="68">
        <v>-1</v>
      </c>
      <c r="X12" s="71">
        <v>-1</v>
      </c>
      <c r="Y12" s="72">
        <v>-1</v>
      </c>
      <c r="Z12" s="72">
        <v>-1</v>
      </c>
      <c r="AA12" s="72">
        <v>-1</v>
      </c>
      <c r="AB12" s="427"/>
      <c r="AC12" s="427"/>
      <c r="AD12" s="73">
        <f t="shared" ref="AD12:AI12" si="0">AD13+AD76+AD84+AD102+AD110+AD142+AD151</f>
        <v>5208282.78</v>
      </c>
      <c r="AE12" s="73">
        <f t="shared" si="0"/>
        <v>101265</v>
      </c>
      <c r="AF12" s="73">
        <f t="shared" si="0"/>
        <v>4174813.33</v>
      </c>
      <c r="AG12" s="73">
        <f t="shared" si="0"/>
        <v>105964</v>
      </c>
      <c r="AH12" s="73">
        <f t="shared" si="0"/>
        <v>4151691.6799999997</v>
      </c>
      <c r="AI12" s="74">
        <f t="shared" si="0"/>
        <v>109823</v>
      </c>
    </row>
    <row r="13" spans="1:256" ht="33.15" customHeight="1" x14ac:dyDescent="0.3">
      <c r="A13" s="48">
        <v>1</v>
      </c>
      <c r="B13" s="425" t="s">
        <v>24</v>
      </c>
      <c r="C13" s="425"/>
      <c r="D13" s="425"/>
      <c r="E13" s="425"/>
      <c r="F13" s="425"/>
      <c r="G13" s="425"/>
      <c r="H13" s="425"/>
      <c r="I13" s="425"/>
      <c r="J13" s="425"/>
      <c r="K13" s="425"/>
      <c r="L13" s="425"/>
      <c r="M13" s="425"/>
      <c r="N13" s="425"/>
      <c r="O13" s="425"/>
      <c r="P13" s="425"/>
      <c r="Q13" s="425"/>
      <c r="R13" s="75">
        <v>601</v>
      </c>
      <c r="S13" s="76">
        <v>1</v>
      </c>
      <c r="T13" s="77" t="s">
        <v>25</v>
      </c>
      <c r="U13" s="428"/>
      <c r="V13" s="428"/>
      <c r="W13" s="75">
        <v>-1</v>
      </c>
      <c r="X13" s="78">
        <v>-1</v>
      </c>
      <c r="Y13" s="79">
        <v>-1</v>
      </c>
      <c r="Z13" s="79">
        <v>-1</v>
      </c>
      <c r="AA13" s="79">
        <v>-1</v>
      </c>
      <c r="AB13" s="429"/>
      <c r="AC13" s="429"/>
      <c r="AD13" s="81">
        <f t="shared" ref="AD13:AI13" si="1">AD14+AD27+AD42+AD49+AD58</f>
        <v>3258089.36</v>
      </c>
      <c r="AE13" s="81">
        <f t="shared" si="1"/>
        <v>0</v>
      </c>
      <c r="AF13" s="81">
        <f t="shared" si="1"/>
        <v>3035273.33</v>
      </c>
      <c r="AG13" s="81">
        <f t="shared" si="1"/>
        <v>0</v>
      </c>
      <c r="AH13" s="81">
        <f t="shared" si="1"/>
        <v>2971162.6799999997</v>
      </c>
      <c r="AI13" s="82">
        <f t="shared" si="1"/>
        <v>0</v>
      </c>
    </row>
    <row r="14" spans="1:256" ht="58.5" customHeight="1" x14ac:dyDescent="0.3">
      <c r="A14" s="48"/>
      <c r="B14" s="425" t="s">
        <v>26</v>
      </c>
      <c r="C14" s="425"/>
      <c r="D14" s="425"/>
      <c r="E14" s="425"/>
      <c r="F14" s="425"/>
      <c r="G14" s="425"/>
      <c r="H14" s="425"/>
      <c r="I14" s="425"/>
      <c r="J14" s="425"/>
      <c r="K14" s="425"/>
      <c r="L14" s="425"/>
      <c r="M14" s="425"/>
      <c r="N14" s="425"/>
      <c r="O14" s="425"/>
      <c r="P14" s="425"/>
      <c r="Q14" s="425"/>
      <c r="R14" s="75">
        <v>601</v>
      </c>
      <c r="S14" s="76">
        <v>1</v>
      </c>
      <c r="T14" s="83">
        <v>2</v>
      </c>
      <c r="U14" s="428"/>
      <c r="V14" s="428"/>
      <c r="W14" s="75">
        <v>-1</v>
      </c>
      <c r="X14" s="78">
        <v>-1</v>
      </c>
      <c r="Y14" s="79">
        <v>-1</v>
      </c>
      <c r="Z14" s="79">
        <v>-1</v>
      </c>
      <c r="AA14" s="79">
        <v>-1</v>
      </c>
      <c r="AB14" s="429"/>
      <c r="AC14" s="429"/>
      <c r="AD14" s="81">
        <f>AD15</f>
        <v>747761.61</v>
      </c>
      <c r="AE14" s="81">
        <f>AE15</f>
        <v>0</v>
      </c>
      <c r="AF14" s="81">
        <f>AF15</f>
        <v>747761.61</v>
      </c>
      <c r="AG14" s="81">
        <f>AG15</f>
        <v>0</v>
      </c>
      <c r="AH14" s="81">
        <f>AH15</f>
        <v>747761.61</v>
      </c>
      <c r="AI14" s="82">
        <v>0</v>
      </c>
    </row>
    <row r="15" spans="1:256" s="85" customFormat="1" ht="101.75" customHeight="1" x14ac:dyDescent="0.3">
      <c r="A15" s="84"/>
      <c r="Q15" s="86" t="s">
        <v>27</v>
      </c>
      <c r="R15" s="75">
        <v>601</v>
      </c>
      <c r="S15" s="76">
        <v>1</v>
      </c>
      <c r="T15" s="83">
        <v>2</v>
      </c>
      <c r="U15" s="430" t="s">
        <v>28</v>
      </c>
      <c r="V15" s="430"/>
      <c r="W15" s="75">
        <v>-1</v>
      </c>
      <c r="X15" s="78">
        <v>-1</v>
      </c>
      <c r="Y15" s="79">
        <v>-1</v>
      </c>
      <c r="Z15" s="79">
        <v>-1</v>
      </c>
      <c r="AA15" s="79">
        <v>-1</v>
      </c>
      <c r="AB15" s="429"/>
      <c r="AC15" s="429"/>
      <c r="AD15" s="81">
        <f>AD17</f>
        <v>747761.61</v>
      </c>
      <c r="AE15" s="81">
        <f>AE17</f>
        <v>0</v>
      </c>
      <c r="AF15" s="81">
        <f>AF17</f>
        <v>747761.61</v>
      </c>
      <c r="AG15" s="81">
        <f>AG17</f>
        <v>0</v>
      </c>
      <c r="AH15" s="81">
        <f>AH17</f>
        <v>747761.61</v>
      </c>
      <c r="AI15" s="82">
        <v>0</v>
      </c>
      <c r="IS15" s="88"/>
      <c r="IT15" s="88"/>
      <c r="IU15" s="88"/>
      <c r="IV15" s="88"/>
    </row>
    <row r="16" spans="1:256" s="94" customFormat="1" ht="57.75" customHeight="1" x14ac:dyDescent="0.3">
      <c r="A16" s="89"/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1" t="s">
        <v>29</v>
      </c>
      <c r="R16" s="75">
        <v>601</v>
      </c>
      <c r="S16" s="76">
        <v>1</v>
      </c>
      <c r="T16" s="83">
        <v>2</v>
      </c>
      <c r="U16" s="430" t="s">
        <v>30</v>
      </c>
      <c r="V16" s="430"/>
      <c r="W16" s="75"/>
      <c r="X16" s="78"/>
      <c r="Y16" s="79"/>
      <c r="Z16" s="79"/>
      <c r="AA16" s="79"/>
      <c r="AB16" s="92"/>
      <c r="AC16" s="80"/>
      <c r="AD16" s="81">
        <f>AD17</f>
        <v>747761.61</v>
      </c>
      <c r="AE16" s="93">
        <v>0</v>
      </c>
      <c r="AF16" s="93">
        <f>AF17</f>
        <v>747761.61</v>
      </c>
      <c r="AG16" s="93">
        <v>0</v>
      </c>
      <c r="AH16" s="81">
        <f>AH17</f>
        <v>747761.61</v>
      </c>
      <c r="AI16" s="82">
        <v>0</v>
      </c>
      <c r="IS16" s="95"/>
      <c r="IT16" s="95"/>
      <c r="IU16" s="95"/>
      <c r="IV16" s="95"/>
    </row>
    <row r="17" spans="1:256" s="94" customFormat="1" ht="24.75" customHeight="1" x14ac:dyDescent="0.25">
      <c r="A17" s="89"/>
      <c r="B17" s="425" t="s">
        <v>31</v>
      </c>
      <c r="C17" s="425"/>
      <c r="D17" s="425"/>
      <c r="E17" s="425"/>
      <c r="F17" s="425"/>
      <c r="G17" s="425"/>
      <c r="H17" s="425"/>
      <c r="I17" s="425"/>
      <c r="J17" s="425"/>
      <c r="K17" s="425"/>
      <c r="L17" s="425"/>
      <c r="M17" s="425"/>
      <c r="N17" s="425"/>
      <c r="O17" s="425"/>
      <c r="P17" s="425"/>
      <c r="Q17" s="425"/>
      <c r="R17" s="75">
        <v>601</v>
      </c>
      <c r="S17" s="76">
        <v>1</v>
      </c>
      <c r="T17" s="83">
        <v>2</v>
      </c>
      <c r="U17" s="430" t="s">
        <v>32</v>
      </c>
      <c r="V17" s="430"/>
      <c r="W17" s="75">
        <v>-1</v>
      </c>
      <c r="X17" s="78">
        <v>-1</v>
      </c>
      <c r="Y17" s="79">
        <v>-1</v>
      </c>
      <c r="Z17" s="79">
        <v>-1</v>
      </c>
      <c r="AA17" s="79">
        <v>-1</v>
      </c>
      <c r="AB17" s="429"/>
      <c r="AC17" s="429"/>
      <c r="AD17" s="81">
        <f>AD20</f>
        <v>747761.61</v>
      </c>
      <c r="AE17" s="93">
        <v>0</v>
      </c>
      <c r="AF17" s="93">
        <f>AF18</f>
        <v>747761.61</v>
      </c>
      <c r="AG17" s="93">
        <v>0</v>
      </c>
      <c r="AH17" s="81">
        <f>AH18</f>
        <v>747761.61</v>
      </c>
      <c r="AI17" s="82">
        <v>0</v>
      </c>
      <c r="IS17" s="95"/>
      <c r="IT17" s="95"/>
      <c r="IU17" s="95"/>
      <c r="IV17" s="95"/>
    </row>
    <row r="18" spans="1:256" s="94" customFormat="1" ht="51.25" customHeight="1" x14ac:dyDescent="0.25">
      <c r="A18" s="89"/>
      <c r="B18" s="96"/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67" t="s">
        <v>33</v>
      </c>
      <c r="R18" s="75">
        <v>601</v>
      </c>
      <c r="S18" s="76">
        <v>1</v>
      </c>
      <c r="T18" s="83">
        <v>2</v>
      </c>
      <c r="U18" s="430" t="s">
        <v>34</v>
      </c>
      <c r="V18" s="430"/>
      <c r="W18" s="75"/>
      <c r="X18" s="78"/>
      <c r="Y18" s="79"/>
      <c r="Z18" s="79"/>
      <c r="AA18" s="79"/>
      <c r="AB18" s="92"/>
      <c r="AC18" s="80"/>
      <c r="AD18" s="81">
        <f>AD20</f>
        <v>747761.61</v>
      </c>
      <c r="AE18" s="93">
        <f>AE20</f>
        <v>0</v>
      </c>
      <c r="AF18" s="93">
        <f>AF19</f>
        <v>747761.61</v>
      </c>
      <c r="AG18" s="93">
        <v>0</v>
      </c>
      <c r="AH18" s="81">
        <f>AH19</f>
        <v>747761.61</v>
      </c>
      <c r="AI18" s="97">
        <v>0</v>
      </c>
      <c r="IS18" s="95"/>
      <c r="IT18" s="95"/>
      <c r="IU18" s="95"/>
      <c r="IV18" s="95"/>
    </row>
    <row r="19" spans="1:256" ht="132.5" customHeight="1" x14ac:dyDescent="0.3">
      <c r="A19" s="84"/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9" t="s">
        <v>35</v>
      </c>
      <c r="R19" s="75">
        <v>601</v>
      </c>
      <c r="S19" s="76">
        <v>1</v>
      </c>
      <c r="T19" s="83">
        <v>2</v>
      </c>
      <c r="U19" s="430" t="s">
        <v>34</v>
      </c>
      <c r="V19" s="430"/>
      <c r="W19" s="75">
        <v>100</v>
      </c>
      <c r="X19" s="78"/>
      <c r="Y19" s="79"/>
      <c r="Z19" s="79"/>
      <c r="AA19" s="79"/>
      <c r="AB19" s="92"/>
      <c r="AC19" s="80"/>
      <c r="AD19" s="81">
        <f>AD20</f>
        <v>747761.61</v>
      </c>
      <c r="AE19" s="81">
        <f>AE20</f>
        <v>0</v>
      </c>
      <c r="AF19" s="81">
        <f>AF20</f>
        <v>747761.61</v>
      </c>
      <c r="AG19" s="81">
        <f>AG20</f>
        <v>0</v>
      </c>
      <c r="AH19" s="81">
        <f>AH20</f>
        <v>747761.61</v>
      </c>
      <c r="AI19" s="82">
        <f>AI20</f>
        <v>0</v>
      </c>
    </row>
    <row r="20" spans="1:256" ht="50.65" customHeight="1" x14ac:dyDescent="0.3">
      <c r="A20" s="48"/>
      <c r="B20" s="425" t="s">
        <v>36</v>
      </c>
      <c r="C20" s="425"/>
      <c r="D20" s="425"/>
      <c r="E20" s="425"/>
      <c r="F20" s="425"/>
      <c r="G20" s="425"/>
      <c r="H20" s="425"/>
      <c r="I20" s="425"/>
      <c r="J20" s="425"/>
      <c r="K20" s="425"/>
      <c r="L20" s="425"/>
      <c r="M20" s="425"/>
      <c r="N20" s="425"/>
      <c r="O20" s="425"/>
      <c r="P20" s="425"/>
      <c r="Q20" s="425"/>
      <c r="R20" s="75">
        <v>601</v>
      </c>
      <c r="S20" s="76">
        <v>1</v>
      </c>
      <c r="T20" s="83">
        <v>2</v>
      </c>
      <c r="U20" s="430" t="s">
        <v>34</v>
      </c>
      <c r="V20" s="430"/>
      <c r="W20" s="75">
        <v>120</v>
      </c>
      <c r="X20" s="78">
        <v>-1</v>
      </c>
      <c r="Y20" s="79">
        <v>-1</v>
      </c>
      <c r="Z20" s="79">
        <v>-1</v>
      </c>
      <c r="AA20" s="79">
        <v>-1</v>
      </c>
      <c r="AB20" s="429"/>
      <c r="AC20" s="429"/>
      <c r="AD20" s="81">
        <v>747761.61</v>
      </c>
      <c r="AE20" s="93">
        <v>0</v>
      </c>
      <c r="AF20" s="81">
        <v>747761.61</v>
      </c>
      <c r="AG20" s="93">
        <v>0</v>
      </c>
      <c r="AH20" s="81">
        <v>747761.61</v>
      </c>
      <c r="AI20" s="100">
        <v>0</v>
      </c>
    </row>
    <row r="21" spans="1:256" ht="12.75" hidden="1" customHeight="1" x14ac:dyDescent="0.3">
      <c r="A21" s="48"/>
      <c r="B21" s="431"/>
      <c r="C21" s="431"/>
      <c r="D21" s="431"/>
      <c r="E21" s="431"/>
      <c r="F21" s="431"/>
      <c r="G21" s="431"/>
      <c r="H21" s="431"/>
      <c r="I21" s="431"/>
      <c r="J21" s="431"/>
      <c r="K21" s="431"/>
      <c r="L21" s="431"/>
      <c r="M21" s="431"/>
      <c r="N21" s="431"/>
      <c r="O21" s="431"/>
      <c r="P21" s="431"/>
      <c r="Q21" s="431"/>
      <c r="R21" s="101"/>
      <c r="S21" s="102"/>
      <c r="T21" s="103"/>
      <c r="U21" s="104"/>
      <c r="V21" s="105"/>
      <c r="W21" s="101"/>
      <c r="X21" s="106"/>
      <c r="Y21" s="107"/>
      <c r="Z21" s="107"/>
      <c r="AA21" s="107"/>
      <c r="AB21" s="432"/>
      <c r="AC21" s="432"/>
      <c r="AD21" s="108">
        <f t="shared" ref="AD21:AD26" si="2">AE21+AC21</f>
        <v>0</v>
      </c>
      <c r="AE21" s="109"/>
      <c r="AF21" s="109"/>
      <c r="AG21" s="109"/>
      <c r="AH21" s="108"/>
      <c r="AI21" s="110"/>
    </row>
    <row r="22" spans="1:256" ht="12.75" hidden="1" customHeight="1" x14ac:dyDescent="0.3">
      <c r="A22" s="48"/>
      <c r="B22" s="431"/>
      <c r="C22" s="431"/>
      <c r="D22" s="431"/>
      <c r="E22" s="431"/>
      <c r="F22" s="431"/>
      <c r="G22" s="431"/>
      <c r="H22" s="431"/>
      <c r="I22" s="431"/>
      <c r="J22" s="431"/>
      <c r="K22" s="431"/>
      <c r="L22" s="431"/>
      <c r="M22" s="431"/>
      <c r="N22" s="431"/>
      <c r="O22" s="431"/>
      <c r="P22" s="431"/>
      <c r="Q22" s="431"/>
      <c r="R22" s="101"/>
      <c r="S22" s="102"/>
      <c r="T22" s="103"/>
      <c r="U22" s="104"/>
      <c r="V22" s="105"/>
      <c r="W22" s="101"/>
      <c r="X22" s="106"/>
      <c r="Y22" s="107"/>
      <c r="Z22" s="107"/>
      <c r="AA22" s="107"/>
      <c r="AB22" s="432"/>
      <c r="AC22" s="432"/>
      <c r="AD22" s="108">
        <f t="shared" si="2"/>
        <v>0</v>
      </c>
      <c r="AE22" s="109"/>
      <c r="AF22" s="109"/>
      <c r="AG22" s="109"/>
      <c r="AH22" s="108"/>
      <c r="AI22" s="110"/>
    </row>
    <row r="23" spans="1:256" ht="12.75" hidden="1" customHeight="1" x14ac:dyDescent="0.3">
      <c r="A23" s="48"/>
      <c r="B23" s="431"/>
      <c r="C23" s="431"/>
      <c r="D23" s="431"/>
      <c r="E23" s="431"/>
      <c r="F23" s="431"/>
      <c r="G23" s="431"/>
      <c r="H23" s="431"/>
      <c r="I23" s="431"/>
      <c r="J23" s="431"/>
      <c r="K23" s="431"/>
      <c r="L23" s="431"/>
      <c r="M23" s="431"/>
      <c r="N23" s="431"/>
      <c r="O23" s="431"/>
      <c r="P23" s="431"/>
      <c r="Q23" s="431"/>
      <c r="R23" s="101"/>
      <c r="S23" s="102"/>
      <c r="T23" s="103"/>
      <c r="U23" s="104"/>
      <c r="V23" s="105"/>
      <c r="W23" s="101"/>
      <c r="X23" s="106"/>
      <c r="Y23" s="107"/>
      <c r="Z23" s="107"/>
      <c r="AA23" s="107"/>
      <c r="AB23" s="432"/>
      <c r="AC23" s="432"/>
      <c r="AD23" s="108">
        <f t="shared" si="2"/>
        <v>0</v>
      </c>
      <c r="AE23" s="109"/>
      <c r="AF23" s="109"/>
      <c r="AG23" s="109"/>
      <c r="AH23" s="108"/>
      <c r="AI23" s="110"/>
    </row>
    <row r="24" spans="1:256" ht="12.75" hidden="1" customHeight="1" x14ac:dyDescent="0.3">
      <c r="A24" s="48"/>
      <c r="B24" s="431"/>
      <c r="C24" s="431"/>
      <c r="D24" s="431"/>
      <c r="E24" s="431"/>
      <c r="F24" s="431"/>
      <c r="G24" s="431"/>
      <c r="H24" s="431"/>
      <c r="I24" s="431"/>
      <c r="J24" s="431"/>
      <c r="K24" s="431"/>
      <c r="L24" s="431"/>
      <c r="M24" s="431"/>
      <c r="N24" s="431"/>
      <c r="O24" s="431"/>
      <c r="P24" s="431"/>
      <c r="Q24" s="431"/>
      <c r="R24" s="101"/>
      <c r="S24" s="102"/>
      <c r="T24" s="103"/>
      <c r="U24" s="104"/>
      <c r="V24" s="105"/>
      <c r="W24" s="101"/>
      <c r="X24" s="106"/>
      <c r="Y24" s="107"/>
      <c r="Z24" s="107"/>
      <c r="AA24" s="107"/>
      <c r="AB24" s="432"/>
      <c r="AC24" s="432"/>
      <c r="AD24" s="108">
        <f t="shared" si="2"/>
        <v>0</v>
      </c>
      <c r="AE24" s="109"/>
      <c r="AF24" s="109"/>
      <c r="AG24" s="109"/>
      <c r="AH24" s="108"/>
      <c r="AI24" s="110"/>
    </row>
    <row r="25" spans="1:256" ht="12.75" hidden="1" customHeight="1" x14ac:dyDescent="0.3">
      <c r="A25" s="48"/>
      <c r="B25" s="431"/>
      <c r="C25" s="431"/>
      <c r="D25" s="431"/>
      <c r="E25" s="431"/>
      <c r="F25" s="431"/>
      <c r="G25" s="431"/>
      <c r="H25" s="431"/>
      <c r="I25" s="431"/>
      <c r="J25" s="431"/>
      <c r="K25" s="431"/>
      <c r="L25" s="431"/>
      <c r="M25" s="431"/>
      <c r="N25" s="431"/>
      <c r="O25" s="431"/>
      <c r="P25" s="431"/>
      <c r="Q25" s="431"/>
      <c r="R25" s="101"/>
      <c r="S25" s="102"/>
      <c r="T25" s="103"/>
      <c r="U25" s="104"/>
      <c r="V25" s="105"/>
      <c r="W25" s="101"/>
      <c r="X25" s="106"/>
      <c r="Y25" s="107"/>
      <c r="Z25" s="107"/>
      <c r="AA25" s="107"/>
      <c r="AB25" s="432"/>
      <c r="AC25" s="432"/>
      <c r="AD25" s="108">
        <f t="shared" si="2"/>
        <v>0</v>
      </c>
      <c r="AE25" s="109"/>
      <c r="AF25" s="109"/>
      <c r="AG25" s="109"/>
      <c r="AH25" s="108"/>
      <c r="AI25" s="110"/>
    </row>
    <row r="26" spans="1:256" ht="12.75" hidden="1" customHeight="1" x14ac:dyDescent="0.3">
      <c r="A26" s="48"/>
      <c r="B26" s="431"/>
      <c r="C26" s="431"/>
      <c r="D26" s="431"/>
      <c r="E26" s="431"/>
      <c r="F26" s="431"/>
      <c r="G26" s="431"/>
      <c r="H26" s="431"/>
      <c r="I26" s="431"/>
      <c r="J26" s="431"/>
      <c r="K26" s="431"/>
      <c r="L26" s="431"/>
      <c r="M26" s="431"/>
      <c r="N26" s="431"/>
      <c r="O26" s="431"/>
      <c r="P26" s="431"/>
      <c r="Q26" s="431"/>
      <c r="R26" s="101"/>
      <c r="S26" s="102"/>
      <c r="T26" s="103"/>
      <c r="U26" s="104"/>
      <c r="V26" s="105"/>
      <c r="W26" s="101"/>
      <c r="X26" s="106"/>
      <c r="Y26" s="107"/>
      <c r="Z26" s="107"/>
      <c r="AA26" s="107"/>
      <c r="AB26" s="432"/>
      <c r="AC26" s="432"/>
      <c r="AD26" s="108">
        <f t="shared" si="2"/>
        <v>0</v>
      </c>
      <c r="AE26" s="109"/>
      <c r="AF26" s="109"/>
      <c r="AG26" s="109"/>
      <c r="AH26" s="108"/>
      <c r="AI26" s="111"/>
    </row>
    <row r="27" spans="1:256" ht="106" customHeight="1" x14ac:dyDescent="0.3">
      <c r="A27" s="48"/>
      <c r="B27" s="112"/>
      <c r="C27" s="112"/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67" t="s">
        <v>37</v>
      </c>
      <c r="R27" s="75">
        <v>601</v>
      </c>
      <c r="S27" s="76">
        <v>1</v>
      </c>
      <c r="T27" s="83">
        <v>4</v>
      </c>
      <c r="U27" s="430"/>
      <c r="V27" s="430"/>
      <c r="W27" s="75"/>
      <c r="X27" s="78"/>
      <c r="Y27" s="79"/>
      <c r="Z27" s="79"/>
      <c r="AA27" s="79"/>
      <c r="AB27" s="92"/>
      <c r="AC27" s="80"/>
      <c r="AD27" s="81">
        <f t="shared" ref="AD27:AI28" si="3">AD28</f>
        <v>2282081.81</v>
      </c>
      <c r="AE27" s="81">
        <f t="shared" si="3"/>
        <v>0</v>
      </c>
      <c r="AF27" s="81">
        <f t="shared" si="3"/>
        <v>2194055.7800000003</v>
      </c>
      <c r="AG27" s="81">
        <f t="shared" si="3"/>
        <v>0</v>
      </c>
      <c r="AH27" s="81">
        <f t="shared" si="3"/>
        <v>2129945.13</v>
      </c>
      <c r="AI27" s="82">
        <f t="shared" si="3"/>
        <v>0</v>
      </c>
    </row>
    <row r="28" spans="1:256" ht="100" customHeight="1" x14ac:dyDescent="0.3">
      <c r="A28" s="48"/>
      <c r="B28" s="112"/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86" t="s">
        <v>27</v>
      </c>
      <c r="R28" s="75">
        <v>601</v>
      </c>
      <c r="S28" s="76">
        <v>1</v>
      </c>
      <c r="T28" s="83">
        <v>4</v>
      </c>
      <c r="U28" s="430" t="s">
        <v>38</v>
      </c>
      <c r="V28" s="430"/>
      <c r="W28" s="75"/>
      <c r="X28" s="78"/>
      <c r="Y28" s="79"/>
      <c r="Z28" s="79"/>
      <c r="AA28" s="79"/>
      <c r="AB28" s="92"/>
      <c r="AC28" s="80"/>
      <c r="AD28" s="81">
        <f t="shared" si="3"/>
        <v>2282081.81</v>
      </c>
      <c r="AE28" s="81">
        <f t="shared" si="3"/>
        <v>0</v>
      </c>
      <c r="AF28" s="81">
        <f t="shared" si="3"/>
        <v>2194055.7800000003</v>
      </c>
      <c r="AG28" s="81">
        <f t="shared" si="3"/>
        <v>0</v>
      </c>
      <c r="AH28" s="81">
        <f t="shared" si="3"/>
        <v>2129945.13</v>
      </c>
      <c r="AI28" s="82">
        <f t="shared" si="3"/>
        <v>0</v>
      </c>
    </row>
    <row r="29" spans="1:256" ht="48" customHeight="1" x14ac:dyDescent="0.3">
      <c r="A29" s="48"/>
      <c r="B29" s="425" t="s">
        <v>29</v>
      </c>
      <c r="C29" s="425"/>
      <c r="D29" s="425"/>
      <c r="E29" s="425"/>
      <c r="F29" s="425"/>
      <c r="G29" s="425"/>
      <c r="H29" s="425"/>
      <c r="I29" s="425"/>
      <c r="J29" s="425"/>
      <c r="K29" s="425"/>
      <c r="L29" s="425"/>
      <c r="M29" s="425"/>
      <c r="N29" s="425"/>
      <c r="O29" s="425"/>
      <c r="P29" s="425"/>
      <c r="Q29" s="425"/>
      <c r="R29" s="75">
        <v>601</v>
      </c>
      <c r="S29" s="76">
        <v>1</v>
      </c>
      <c r="T29" s="83">
        <v>4</v>
      </c>
      <c r="U29" s="430" t="s">
        <v>30</v>
      </c>
      <c r="V29" s="430"/>
      <c r="W29" s="75"/>
      <c r="X29" s="78">
        <v>-1</v>
      </c>
      <c r="Y29" s="79">
        <v>-1</v>
      </c>
      <c r="Z29" s="79">
        <v>-1</v>
      </c>
      <c r="AA29" s="79">
        <v>-1</v>
      </c>
      <c r="AB29" s="429"/>
      <c r="AC29" s="429"/>
      <c r="AD29" s="81">
        <f t="shared" ref="AD29:AI29" si="4">AD31</f>
        <v>2282081.81</v>
      </c>
      <c r="AE29" s="81">
        <f t="shared" si="4"/>
        <v>0</v>
      </c>
      <c r="AF29" s="81">
        <f t="shared" si="4"/>
        <v>2194055.7800000003</v>
      </c>
      <c r="AG29" s="81">
        <f t="shared" si="4"/>
        <v>0</v>
      </c>
      <c r="AH29" s="81">
        <f t="shared" si="4"/>
        <v>2129945.13</v>
      </c>
      <c r="AI29" s="113">
        <f t="shared" si="4"/>
        <v>0</v>
      </c>
    </row>
    <row r="30" spans="1:256" ht="36.75" customHeight="1" x14ac:dyDescent="0.3">
      <c r="A30" s="48"/>
      <c r="B30" s="112"/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67" t="s">
        <v>31</v>
      </c>
      <c r="R30" s="114" t="s">
        <v>39</v>
      </c>
      <c r="S30" s="114" t="s">
        <v>40</v>
      </c>
      <c r="T30" s="114" t="s">
        <v>41</v>
      </c>
      <c r="U30" s="433" t="s">
        <v>32</v>
      </c>
      <c r="V30" s="433"/>
      <c r="W30" s="115"/>
      <c r="X30" s="115"/>
      <c r="Y30" s="115"/>
      <c r="Z30" s="115"/>
      <c r="AA30" s="115"/>
      <c r="AB30" s="115"/>
      <c r="AC30" s="115"/>
      <c r="AD30" s="116">
        <f t="shared" ref="AD30:AI30" si="5">AD31</f>
        <v>2282081.81</v>
      </c>
      <c r="AE30" s="116">
        <f t="shared" si="5"/>
        <v>0</v>
      </c>
      <c r="AF30" s="116">
        <f t="shared" si="5"/>
        <v>2194055.7800000003</v>
      </c>
      <c r="AG30" s="116">
        <f t="shared" si="5"/>
        <v>0</v>
      </c>
      <c r="AH30" s="117">
        <f t="shared" si="5"/>
        <v>2129945.13</v>
      </c>
      <c r="AI30" s="116">
        <f t="shared" si="5"/>
        <v>0</v>
      </c>
    </row>
    <row r="31" spans="1:256" ht="44.5" customHeight="1" x14ac:dyDescent="0.3">
      <c r="A31" s="48"/>
      <c r="B31" s="425" t="s">
        <v>42</v>
      </c>
      <c r="C31" s="425"/>
      <c r="D31" s="425"/>
      <c r="E31" s="425"/>
      <c r="F31" s="425"/>
      <c r="G31" s="425"/>
      <c r="H31" s="425"/>
      <c r="I31" s="425"/>
      <c r="J31" s="425"/>
      <c r="K31" s="425"/>
      <c r="L31" s="425"/>
      <c r="M31" s="425"/>
      <c r="N31" s="425"/>
      <c r="O31" s="425"/>
      <c r="P31" s="425"/>
      <c r="Q31" s="425"/>
      <c r="R31" s="75">
        <v>601</v>
      </c>
      <c r="S31" s="76">
        <v>1</v>
      </c>
      <c r="T31" s="83">
        <v>4</v>
      </c>
      <c r="U31" s="430" t="s">
        <v>34</v>
      </c>
      <c r="V31" s="430"/>
      <c r="W31" s="75">
        <v>-1</v>
      </c>
      <c r="X31" s="78">
        <v>-1</v>
      </c>
      <c r="Y31" s="79">
        <v>-1</v>
      </c>
      <c r="Z31" s="79">
        <v>-1</v>
      </c>
      <c r="AA31" s="79">
        <v>-1</v>
      </c>
      <c r="AB31" s="429"/>
      <c r="AC31" s="429"/>
      <c r="AD31" s="81">
        <f t="shared" ref="AD31:AI31" si="6">AD32+AD38+AD40</f>
        <v>2282081.81</v>
      </c>
      <c r="AE31" s="81">
        <f t="shared" si="6"/>
        <v>0</v>
      </c>
      <c r="AF31" s="81">
        <f t="shared" si="6"/>
        <v>2194055.7800000003</v>
      </c>
      <c r="AG31" s="81">
        <f t="shared" si="6"/>
        <v>0</v>
      </c>
      <c r="AH31" s="81">
        <f t="shared" si="6"/>
        <v>2129945.13</v>
      </c>
      <c r="AI31" s="118">
        <f t="shared" si="6"/>
        <v>0</v>
      </c>
    </row>
    <row r="32" spans="1:256" ht="120.5" customHeight="1" x14ac:dyDescent="0.3">
      <c r="A32" s="48"/>
      <c r="B32" s="119"/>
      <c r="C32" s="119"/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99" t="s">
        <v>35</v>
      </c>
      <c r="R32" s="75">
        <v>601</v>
      </c>
      <c r="S32" s="76">
        <v>1</v>
      </c>
      <c r="T32" s="83">
        <v>4</v>
      </c>
      <c r="U32" s="430" t="s">
        <v>34</v>
      </c>
      <c r="V32" s="430"/>
      <c r="W32" s="75">
        <v>100</v>
      </c>
      <c r="X32" s="78"/>
      <c r="Y32" s="79"/>
      <c r="Z32" s="79"/>
      <c r="AA32" s="79"/>
      <c r="AB32" s="92"/>
      <c r="AC32" s="80"/>
      <c r="AD32" s="81">
        <f t="shared" ref="AD32:AI32" si="7">AD33</f>
        <v>1785459.33</v>
      </c>
      <c r="AE32" s="81">
        <f t="shared" si="7"/>
        <v>0</v>
      </c>
      <c r="AF32" s="81">
        <f t="shared" si="7"/>
        <v>1783074.58</v>
      </c>
      <c r="AG32" s="81">
        <f t="shared" si="7"/>
        <v>0</v>
      </c>
      <c r="AH32" s="81">
        <f t="shared" si="7"/>
        <v>1778833.33</v>
      </c>
      <c r="AI32" s="118">
        <f t="shared" si="7"/>
        <v>0</v>
      </c>
    </row>
    <row r="33" spans="1:256" ht="48.15" customHeight="1" x14ac:dyDescent="0.3">
      <c r="A33" s="48"/>
      <c r="B33" s="425" t="s">
        <v>36</v>
      </c>
      <c r="C33" s="425"/>
      <c r="D33" s="425"/>
      <c r="E33" s="425"/>
      <c r="F33" s="425"/>
      <c r="G33" s="425"/>
      <c r="H33" s="425"/>
      <c r="I33" s="425"/>
      <c r="J33" s="425"/>
      <c r="K33" s="425"/>
      <c r="L33" s="425"/>
      <c r="M33" s="425"/>
      <c r="N33" s="425"/>
      <c r="O33" s="425"/>
      <c r="P33" s="425"/>
      <c r="Q33" s="425"/>
      <c r="R33" s="75">
        <v>601</v>
      </c>
      <c r="S33" s="76">
        <v>1</v>
      </c>
      <c r="T33" s="83">
        <v>4</v>
      </c>
      <c r="U33" s="430" t="s">
        <v>34</v>
      </c>
      <c r="V33" s="430"/>
      <c r="W33" s="75">
        <v>120</v>
      </c>
      <c r="X33" s="78">
        <v>-1</v>
      </c>
      <c r="Y33" s="79">
        <v>-1</v>
      </c>
      <c r="Z33" s="79">
        <v>-1</v>
      </c>
      <c r="AA33" s="79">
        <v>-1</v>
      </c>
      <c r="AB33" s="429"/>
      <c r="AC33" s="429"/>
      <c r="AD33" s="81">
        <v>1785459.33</v>
      </c>
      <c r="AE33" s="93">
        <v>0</v>
      </c>
      <c r="AF33" s="81">
        <v>1783074.58</v>
      </c>
      <c r="AG33" s="93">
        <v>0</v>
      </c>
      <c r="AH33" s="81">
        <v>1778833.33</v>
      </c>
      <c r="AI33" s="82">
        <v>0</v>
      </c>
    </row>
    <row r="34" spans="1:256" ht="12.75" hidden="1" customHeight="1" x14ac:dyDescent="0.3">
      <c r="A34" s="48"/>
      <c r="B34" s="425"/>
      <c r="C34" s="425"/>
      <c r="D34" s="425"/>
      <c r="E34" s="425"/>
      <c r="F34" s="425"/>
      <c r="G34" s="425"/>
      <c r="H34" s="425"/>
      <c r="I34" s="425"/>
      <c r="J34" s="425"/>
      <c r="K34" s="425"/>
      <c r="L34" s="425"/>
      <c r="M34" s="425"/>
      <c r="N34" s="425"/>
      <c r="O34" s="425"/>
      <c r="P34" s="425"/>
      <c r="Q34" s="425"/>
      <c r="R34" s="75"/>
      <c r="S34" s="76"/>
      <c r="T34" s="83"/>
      <c r="U34" s="87"/>
      <c r="V34" s="87"/>
      <c r="W34" s="75"/>
      <c r="X34" s="78"/>
      <c r="Y34" s="79"/>
      <c r="Z34" s="79"/>
      <c r="AA34" s="79"/>
      <c r="AB34" s="429"/>
      <c r="AC34" s="429"/>
      <c r="AD34" s="81">
        <f>AE34+AC34</f>
        <v>0</v>
      </c>
      <c r="AE34" s="93"/>
      <c r="AF34" s="93"/>
      <c r="AG34" s="93"/>
      <c r="AH34" s="81"/>
      <c r="AI34" s="82"/>
    </row>
    <row r="35" spans="1:256" ht="12.75" hidden="1" customHeight="1" x14ac:dyDescent="0.3">
      <c r="A35" s="48"/>
      <c r="B35" s="425"/>
      <c r="C35" s="425"/>
      <c r="D35" s="425"/>
      <c r="E35" s="425"/>
      <c r="F35" s="425"/>
      <c r="G35" s="425"/>
      <c r="H35" s="425"/>
      <c r="I35" s="425"/>
      <c r="J35" s="425"/>
      <c r="K35" s="425"/>
      <c r="L35" s="425"/>
      <c r="M35" s="425"/>
      <c r="N35" s="425"/>
      <c r="O35" s="425"/>
      <c r="P35" s="425"/>
      <c r="Q35" s="425"/>
      <c r="R35" s="75"/>
      <c r="S35" s="76"/>
      <c r="T35" s="83"/>
      <c r="U35" s="87"/>
      <c r="V35" s="87"/>
      <c r="W35" s="75"/>
      <c r="X35" s="78"/>
      <c r="Y35" s="79"/>
      <c r="Z35" s="79"/>
      <c r="AA35" s="79"/>
      <c r="AB35" s="429"/>
      <c r="AC35" s="429"/>
      <c r="AD35" s="81">
        <f>AE35+AC35</f>
        <v>0</v>
      </c>
      <c r="AE35" s="93"/>
      <c r="AF35" s="93"/>
      <c r="AG35" s="93"/>
      <c r="AH35" s="81"/>
      <c r="AI35" s="82"/>
    </row>
    <row r="36" spans="1:256" ht="12.75" hidden="1" customHeight="1" x14ac:dyDescent="0.3">
      <c r="A36" s="48"/>
      <c r="B36" s="120"/>
      <c r="C36" s="120"/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67"/>
      <c r="R36" s="75"/>
      <c r="S36" s="121"/>
      <c r="T36" s="77"/>
      <c r="U36" s="87"/>
      <c r="V36" s="87"/>
      <c r="W36" s="75"/>
      <c r="X36" s="78"/>
      <c r="Y36" s="79"/>
      <c r="Z36" s="79"/>
      <c r="AA36" s="79"/>
      <c r="AB36" s="92"/>
      <c r="AC36" s="80"/>
      <c r="AD36" s="81">
        <f>AE36+AC36</f>
        <v>0</v>
      </c>
      <c r="AE36" s="93"/>
      <c r="AF36" s="93"/>
      <c r="AG36" s="93"/>
      <c r="AH36" s="81"/>
      <c r="AI36" s="82"/>
    </row>
    <row r="37" spans="1:256" ht="7.5" hidden="1" customHeight="1" x14ac:dyDescent="0.3">
      <c r="A37" s="48"/>
      <c r="B37" s="120"/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67"/>
      <c r="R37" s="75"/>
      <c r="S37" s="121"/>
      <c r="T37" s="77"/>
      <c r="U37" s="87"/>
      <c r="V37" s="87"/>
      <c r="W37" s="75"/>
      <c r="X37" s="78"/>
      <c r="Y37" s="79"/>
      <c r="Z37" s="79"/>
      <c r="AA37" s="79"/>
      <c r="AB37" s="92"/>
      <c r="AC37" s="80"/>
      <c r="AD37" s="81">
        <f>AE37+AC37</f>
        <v>0</v>
      </c>
      <c r="AE37" s="93"/>
      <c r="AF37" s="93"/>
      <c r="AG37" s="93"/>
      <c r="AH37" s="81"/>
      <c r="AI37" s="82"/>
    </row>
    <row r="38" spans="1:256" ht="63.9" customHeight="1" x14ac:dyDescent="0.3">
      <c r="A38" s="48"/>
      <c r="B38" s="120"/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67" t="s">
        <v>43</v>
      </c>
      <c r="R38" s="75">
        <v>601</v>
      </c>
      <c r="S38" s="121" t="s">
        <v>40</v>
      </c>
      <c r="T38" s="77" t="s">
        <v>41</v>
      </c>
      <c r="U38" s="430" t="s">
        <v>34</v>
      </c>
      <c r="V38" s="430"/>
      <c r="W38" s="75">
        <v>200</v>
      </c>
      <c r="X38" s="78"/>
      <c r="Y38" s="79"/>
      <c r="Z38" s="79"/>
      <c r="AA38" s="79"/>
      <c r="AB38" s="92"/>
      <c r="AC38" s="80"/>
      <c r="AD38" s="81">
        <f t="shared" ref="AD38:AI38" si="8">AD39</f>
        <v>493219.48</v>
      </c>
      <c r="AE38" s="81">
        <f t="shared" si="8"/>
        <v>0</v>
      </c>
      <c r="AF38" s="81">
        <f t="shared" si="8"/>
        <v>407578.2</v>
      </c>
      <c r="AG38" s="81">
        <f t="shared" si="8"/>
        <v>0</v>
      </c>
      <c r="AH38" s="81">
        <f t="shared" si="8"/>
        <v>347708.8</v>
      </c>
      <c r="AI38" s="118">
        <f t="shared" si="8"/>
        <v>0</v>
      </c>
    </row>
    <row r="39" spans="1:256" ht="57.75" customHeight="1" x14ac:dyDescent="0.3">
      <c r="A39" s="48"/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2" t="s">
        <v>44</v>
      </c>
      <c r="R39" s="75">
        <v>601</v>
      </c>
      <c r="S39" s="76">
        <v>1</v>
      </c>
      <c r="T39" s="83">
        <v>4</v>
      </c>
      <c r="U39" s="430" t="s">
        <v>34</v>
      </c>
      <c r="V39" s="430"/>
      <c r="W39" s="75">
        <v>240</v>
      </c>
      <c r="X39" s="78"/>
      <c r="Y39" s="79"/>
      <c r="Z39" s="79"/>
      <c r="AA39" s="79"/>
      <c r="AB39" s="92"/>
      <c r="AC39" s="80"/>
      <c r="AD39" s="81">
        <v>493219.48</v>
      </c>
      <c r="AE39" s="93">
        <v>0</v>
      </c>
      <c r="AF39" s="93">
        <v>407578.2</v>
      </c>
      <c r="AG39" s="93">
        <v>0</v>
      </c>
      <c r="AH39" s="81">
        <v>347708.8</v>
      </c>
      <c r="AI39" s="97">
        <v>0</v>
      </c>
    </row>
    <row r="40" spans="1:256" ht="26.5" customHeight="1" x14ac:dyDescent="0.3">
      <c r="A40" s="48"/>
      <c r="B40" s="120"/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0"/>
      <c r="O40" s="120"/>
      <c r="P40" s="120"/>
      <c r="Q40" s="67" t="s">
        <v>45</v>
      </c>
      <c r="R40" s="75">
        <v>601</v>
      </c>
      <c r="S40" s="76">
        <v>1</v>
      </c>
      <c r="T40" s="83">
        <v>4</v>
      </c>
      <c r="U40" s="430" t="s">
        <v>46</v>
      </c>
      <c r="V40" s="430"/>
      <c r="W40" s="75">
        <v>800</v>
      </c>
      <c r="X40" s="78"/>
      <c r="Y40" s="79"/>
      <c r="Z40" s="79"/>
      <c r="AA40" s="79"/>
      <c r="AB40" s="92"/>
      <c r="AC40" s="80"/>
      <c r="AD40" s="81">
        <f t="shared" ref="AD40:AI40" si="9">AD41</f>
        <v>3403</v>
      </c>
      <c r="AE40" s="81">
        <f t="shared" si="9"/>
        <v>0</v>
      </c>
      <c r="AF40" s="81">
        <f t="shared" si="9"/>
        <v>3403</v>
      </c>
      <c r="AG40" s="81">
        <f t="shared" si="9"/>
        <v>0</v>
      </c>
      <c r="AH40" s="81">
        <f t="shared" si="9"/>
        <v>3403</v>
      </c>
      <c r="AI40" s="118">
        <f t="shared" si="9"/>
        <v>0</v>
      </c>
    </row>
    <row r="41" spans="1:256" ht="33.75" customHeight="1" x14ac:dyDescent="0.3">
      <c r="A41" s="48"/>
      <c r="B41" s="120"/>
      <c r="C41" s="120"/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20"/>
      <c r="P41" s="120"/>
      <c r="Q41" s="67" t="s">
        <v>47</v>
      </c>
      <c r="R41" s="75">
        <v>601</v>
      </c>
      <c r="S41" s="76">
        <v>1</v>
      </c>
      <c r="T41" s="83">
        <v>4</v>
      </c>
      <c r="U41" s="430" t="s">
        <v>48</v>
      </c>
      <c r="V41" s="430"/>
      <c r="W41" s="75">
        <v>850</v>
      </c>
      <c r="X41" s="78"/>
      <c r="Y41" s="79"/>
      <c r="Z41" s="79"/>
      <c r="AA41" s="79"/>
      <c r="AB41" s="92"/>
      <c r="AC41" s="80"/>
      <c r="AD41" s="81">
        <v>3403</v>
      </c>
      <c r="AE41" s="93">
        <v>0</v>
      </c>
      <c r="AF41" s="93">
        <v>3403</v>
      </c>
      <c r="AG41" s="93">
        <v>0</v>
      </c>
      <c r="AH41" s="93">
        <v>3403</v>
      </c>
      <c r="AI41" s="97">
        <v>0</v>
      </c>
    </row>
    <row r="42" spans="1:256" ht="38.25" customHeight="1" x14ac:dyDescent="0.3">
      <c r="A42" s="48"/>
      <c r="B42" s="67"/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123" t="s">
        <v>49</v>
      </c>
      <c r="R42" s="75">
        <v>601</v>
      </c>
      <c r="S42" s="76">
        <v>1</v>
      </c>
      <c r="T42" s="83">
        <v>7</v>
      </c>
      <c r="U42" s="434"/>
      <c r="V42" s="434"/>
      <c r="W42" s="75"/>
      <c r="X42" s="78"/>
      <c r="Y42" s="79"/>
      <c r="Z42" s="79"/>
      <c r="AA42" s="79"/>
      <c r="AB42" s="80"/>
      <c r="AC42" s="80"/>
      <c r="AD42" s="81">
        <f>AD43</f>
        <v>5000</v>
      </c>
      <c r="AE42" s="93">
        <v>0</v>
      </c>
      <c r="AF42" s="81">
        <f>AF43</f>
        <v>5000</v>
      </c>
      <c r="AG42" s="81">
        <v>0</v>
      </c>
      <c r="AH42" s="81">
        <f>AH43</f>
        <v>5000</v>
      </c>
      <c r="AI42" s="82">
        <v>0</v>
      </c>
    </row>
    <row r="43" spans="1:256" ht="98.75" customHeight="1" x14ac:dyDescent="0.3">
      <c r="A43" s="48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86" t="s">
        <v>27</v>
      </c>
      <c r="R43" s="75">
        <v>601</v>
      </c>
      <c r="S43" s="76">
        <v>1</v>
      </c>
      <c r="T43" s="83">
        <v>7</v>
      </c>
      <c r="U43" s="430" t="s">
        <v>38</v>
      </c>
      <c r="V43" s="430"/>
      <c r="W43" s="75"/>
      <c r="X43" s="78"/>
      <c r="Y43" s="79"/>
      <c r="Z43" s="79"/>
      <c r="AA43" s="79"/>
      <c r="AB43" s="80"/>
      <c r="AC43" s="80"/>
      <c r="AD43" s="81">
        <f>AD44</f>
        <v>5000</v>
      </c>
      <c r="AE43" s="93">
        <v>0</v>
      </c>
      <c r="AF43" s="81">
        <f>AF44</f>
        <v>5000</v>
      </c>
      <c r="AG43" s="81">
        <v>0</v>
      </c>
      <c r="AH43" s="81">
        <f>AH44</f>
        <v>5000</v>
      </c>
      <c r="AI43" s="124">
        <v>0</v>
      </c>
    </row>
    <row r="44" spans="1:256" ht="55.5" customHeight="1" x14ac:dyDescent="0.3">
      <c r="A44" s="48"/>
      <c r="B44" s="67"/>
      <c r="C44" s="123"/>
      <c r="D44" s="123"/>
      <c r="E44" s="123"/>
      <c r="F44" s="123"/>
      <c r="G44" s="123"/>
      <c r="H44" s="123"/>
      <c r="I44" s="123"/>
      <c r="J44" s="123"/>
      <c r="K44" s="123"/>
      <c r="L44" s="123"/>
      <c r="M44" s="123"/>
      <c r="N44" s="123"/>
      <c r="O44" s="123"/>
      <c r="P44" s="123"/>
      <c r="Q44" s="86" t="s">
        <v>50</v>
      </c>
      <c r="R44" s="125">
        <v>601</v>
      </c>
      <c r="S44" s="76">
        <v>1</v>
      </c>
      <c r="T44" s="83">
        <v>7</v>
      </c>
      <c r="U44" s="430" t="s">
        <v>30</v>
      </c>
      <c r="V44" s="430"/>
      <c r="W44" s="75"/>
      <c r="X44" s="78"/>
      <c r="Y44" s="79"/>
      <c r="Z44" s="79"/>
      <c r="AA44" s="79"/>
      <c r="AB44" s="80"/>
      <c r="AC44" s="126"/>
      <c r="AD44" s="81">
        <f>AD47</f>
        <v>5000</v>
      </c>
      <c r="AE44" s="81">
        <v>0</v>
      </c>
      <c r="AF44" s="81">
        <f>AF45</f>
        <v>5000</v>
      </c>
      <c r="AG44" s="81">
        <v>0</v>
      </c>
      <c r="AH44" s="81">
        <f>AH45</f>
        <v>5000</v>
      </c>
      <c r="AI44" s="82">
        <v>0</v>
      </c>
    </row>
    <row r="45" spans="1:256" ht="27.15" customHeight="1" x14ac:dyDescent="0.3">
      <c r="A45" s="48"/>
      <c r="B45" s="120"/>
      <c r="C45" s="120"/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67" t="s">
        <v>31</v>
      </c>
      <c r="R45" s="114" t="s">
        <v>39</v>
      </c>
      <c r="S45" s="114" t="s">
        <v>40</v>
      </c>
      <c r="T45" s="114" t="s">
        <v>51</v>
      </c>
      <c r="U45" s="433" t="s">
        <v>32</v>
      </c>
      <c r="V45" s="433"/>
      <c r="W45" s="115"/>
      <c r="X45" s="115"/>
      <c r="Y45" s="115"/>
      <c r="Z45" s="115"/>
      <c r="AA45" s="115"/>
      <c r="AB45" s="115"/>
      <c r="AC45" s="115"/>
      <c r="AD45" s="116">
        <f t="shared" ref="AD45:AI45" si="10">AD47</f>
        <v>5000</v>
      </c>
      <c r="AE45" s="116">
        <f t="shared" si="10"/>
        <v>0</v>
      </c>
      <c r="AF45" s="116">
        <f t="shared" si="10"/>
        <v>5000</v>
      </c>
      <c r="AG45" s="116">
        <f t="shared" si="10"/>
        <v>0</v>
      </c>
      <c r="AH45" s="117">
        <f t="shared" si="10"/>
        <v>5000</v>
      </c>
      <c r="AI45" s="116">
        <f t="shared" si="10"/>
        <v>0</v>
      </c>
    </row>
    <row r="46" spans="1:256" ht="36.75" customHeight="1" x14ac:dyDescent="0.3">
      <c r="A46" s="48"/>
      <c r="B46" s="425" t="s">
        <v>52</v>
      </c>
      <c r="C46" s="425"/>
      <c r="D46" s="425"/>
      <c r="E46" s="425"/>
      <c r="F46" s="425"/>
      <c r="G46" s="425"/>
      <c r="H46" s="425"/>
      <c r="I46" s="425"/>
      <c r="J46" s="425"/>
      <c r="K46" s="425"/>
      <c r="L46" s="425"/>
      <c r="M46" s="425"/>
      <c r="N46" s="425"/>
      <c r="O46" s="425"/>
      <c r="P46" s="425"/>
      <c r="Q46" s="425"/>
      <c r="R46" s="75">
        <v>601</v>
      </c>
      <c r="S46" s="76">
        <v>1</v>
      </c>
      <c r="T46" s="83">
        <v>7</v>
      </c>
      <c r="U46" s="430" t="s">
        <v>53</v>
      </c>
      <c r="V46" s="430"/>
      <c r="W46" s="75">
        <v>-1</v>
      </c>
      <c r="X46" s="78">
        <v>-1</v>
      </c>
      <c r="Y46" s="79">
        <v>-1</v>
      </c>
      <c r="Z46" s="79">
        <v>-1</v>
      </c>
      <c r="AA46" s="79">
        <v>-1</v>
      </c>
      <c r="AB46" s="429"/>
      <c r="AC46" s="429"/>
      <c r="AD46" s="81">
        <f t="shared" ref="AD46:AI46" si="11">AD47</f>
        <v>5000</v>
      </c>
      <c r="AE46" s="81">
        <f t="shared" si="11"/>
        <v>0</v>
      </c>
      <c r="AF46" s="81">
        <f t="shared" si="11"/>
        <v>5000</v>
      </c>
      <c r="AG46" s="81">
        <f t="shared" si="11"/>
        <v>0</v>
      </c>
      <c r="AH46" s="81">
        <f t="shared" si="11"/>
        <v>5000</v>
      </c>
      <c r="AI46" s="118">
        <f t="shared" si="11"/>
        <v>0</v>
      </c>
    </row>
    <row r="47" spans="1:256" s="94" customFormat="1" ht="37.25" customHeight="1" x14ac:dyDescent="0.3">
      <c r="A47" s="48"/>
      <c r="B47" s="67"/>
      <c r="C47" s="123"/>
      <c r="D47" s="123"/>
      <c r="E47" s="123"/>
      <c r="F47" s="123"/>
      <c r="G47" s="123"/>
      <c r="H47" s="123"/>
      <c r="I47" s="123"/>
      <c r="J47" s="123"/>
      <c r="K47" s="123"/>
      <c r="L47" s="123"/>
      <c r="M47" s="123"/>
      <c r="N47" s="123"/>
      <c r="O47" s="123"/>
      <c r="P47" s="123"/>
      <c r="Q47" s="67" t="s">
        <v>45</v>
      </c>
      <c r="R47" s="127">
        <v>601</v>
      </c>
      <c r="S47" s="128">
        <v>1</v>
      </c>
      <c r="T47" s="83">
        <v>7</v>
      </c>
      <c r="U47" s="430" t="s">
        <v>53</v>
      </c>
      <c r="V47" s="430"/>
      <c r="W47" s="75">
        <v>800</v>
      </c>
      <c r="X47" s="78"/>
      <c r="Y47" s="79"/>
      <c r="Z47" s="79"/>
      <c r="AA47" s="79"/>
      <c r="AB47" s="80"/>
      <c r="AC47" s="126"/>
      <c r="AD47" s="81">
        <f>AD48</f>
        <v>5000</v>
      </c>
      <c r="AE47" s="81">
        <v>0</v>
      </c>
      <c r="AF47" s="81">
        <f>AF48</f>
        <v>5000</v>
      </c>
      <c r="AG47" s="81">
        <v>0</v>
      </c>
      <c r="AH47" s="81">
        <f>AH48</f>
        <v>5000</v>
      </c>
      <c r="AI47" s="82">
        <v>0</v>
      </c>
      <c r="IS47" s="95"/>
      <c r="IT47" s="95"/>
      <c r="IU47" s="95"/>
      <c r="IV47" s="95"/>
    </row>
    <row r="48" spans="1:256" s="94" customFormat="1" ht="32.5" customHeight="1" x14ac:dyDescent="0.3">
      <c r="A48" s="48"/>
      <c r="B48" s="67"/>
      <c r="C48" s="123"/>
      <c r="D48" s="123"/>
      <c r="E48" s="123"/>
      <c r="F48" s="123"/>
      <c r="G48" s="123"/>
      <c r="H48" s="123"/>
      <c r="I48" s="123"/>
      <c r="J48" s="123"/>
      <c r="K48" s="123"/>
      <c r="L48" s="123"/>
      <c r="M48" s="123"/>
      <c r="N48" s="123"/>
      <c r="O48" s="123"/>
      <c r="P48" s="123"/>
      <c r="Q48" s="122" t="s">
        <v>54</v>
      </c>
      <c r="R48" s="129">
        <v>601</v>
      </c>
      <c r="S48" s="76">
        <v>1</v>
      </c>
      <c r="T48" s="83">
        <v>7</v>
      </c>
      <c r="U48" s="430" t="s">
        <v>53</v>
      </c>
      <c r="V48" s="430"/>
      <c r="W48" s="75">
        <v>880</v>
      </c>
      <c r="X48" s="78"/>
      <c r="Y48" s="79"/>
      <c r="Z48" s="79"/>
      <c r="AA48" s="79"/>
      <c r="AB48" s="80"/>
      <c r="AC48" s="126"/>
      <c r="AD48" s="81">
        <v>5000</v>
      </c>
      <c r="AE48" s="81">
        <v>0</v>
      </c>
      <c r="AF48" s="81">
        <v>5000</v>
      </c>
      <c r="AG48" s="81">
        <v>0</v>
      </c>
      <c r="AH48" s="81">
        <v>5000</v>
      </c>
      <c r="AI48" s="124">
        <v>0</v>
      </c>
      <c r="IS48" s="95"/>
      <c r="IT48" s="95"/>
      <c r="IU48" s="95"/>
      <c r="IV48" s="95"/>
    </row>
    <row r="49" spans="1:256" s="94" customFormat="1" ht="24" customHeight="1" x14ac:dyDescent="0.3">
      <c r="A49" s="48"/>
      <c r="B49" s="435" t="s">
        <v>55</v>
      </c>
      <c r="C49" s="435"/>
      <c r="D49" s="435"/>
      <c r="E49" s="435"/>
      <c r="F49" s="435"/>
      <c r="G49" s="435"/>
      <c r="H49" s="435"/>
      <c r="I49" s="435"/>
      <c r="J49" s="435"/>
      <c r="K49" s="435"/>
      <c r="L49" s="435"/>
      <c r="M49" s="435"/>
      <c r="N49" s="435"/>
      <c r="O49" s="435"/>
      <c r="P49" s="435"/>
      <c r="Q49" s="435"/>
      <c r="R49" s="75">
        <v>601</v>
      </c>
      <c r="S49" s="76">
        <v>1</v>
      </c>
      <c r="T49" s="83">
        <v>11</v>
      </c>
      <c r="U49" s="434"/>
      <c r="V49" s="434"/>
      <c r="W49" s="75">
        <v>-1</v>
      </c>
      <c r="X49" s="78">
        <v>-1</v>
      </c>
      <c r="Y49" s="79">
        <v>-1</v>
      </c>
      <c r="Z49" s="79">
        <v>-1</v>
      </c>
      <c r="AA49" s="79">
        <v>-1</v>
      </c>
      <c r="AB49" s="436"/>
      <c r="AC49" s="436"/>
      <c r="AD49" s="81">
        <f t="shared" ref="AD49:AI49" si="12">AD51</f>
        <v>3900</v>
      </c>
      <c r="AE49" s="81">
        <f t="shared" si="12"/>
        <v>0</v>
      </c>
      <c r="AF49" s="81">
        <f t="shared" si="12"/>
        <v>3900</v>
      </c>
      <c r="AG49" s="81">
        <f t="shared" si="12"/>
        <v>0</v>
      </c>
      <c r="AH49" s="81">
        <f t="shared" si="12"/>
        <v>3900</v>
      </c>
      <c r="AI49" s="82">
        <f t="shared" si="12"/>
        <v>0</v>
      </c>
      <c r="IS49" s="95"/>
      <c r="IT49" s="95"/>
      <c r="IU49" s="95"/>
      <c r="IV49" s="95"/>
    </row>
    <row r="50" spans="1:256" s="94" customFormat="1" ht="104.75" customHeight="1" x14ac:dyDescent="0.3">
      <c r="A50" s="48"/>
      <c r="B50" s="120"/>
      <c r="C50" s="120"/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  <c r="Q50" s="86" t="s">
        <v>27</v>
      </c>
      <c r="R50" s="75">
        <v>601</v>
      </c>
      <c r="S50" s="76">
        <v>1</v>
      </c>
      <c r="T50" s="83">
        <v>11</v>
      </c>
      <c r="U50" s="430" t="s">
        <v>38</v>
      </c>
      <c r="V50" s="430"/>
      <c r="W50" s="75"/>
      <c r="X50" s="78"/>
      <c r="Y50" s="79"/>
      <c r="Z50" s="79"/>
      <c r="AA50" s="79"/>
      <c r="AB50" s="92"/>
      <c r="AC50" s="80"/>
      <c r="AD50" s="81">
        <f t="shared" ref="AD50:AI51" si="13">AD51</f>
        <v>3900</v>
      </c>
      <c r="AE50" s="81">
        <f t="shared" si="13"/>
        <v>0</v>
      </c>
      <c r="AF50" s="81">
        <f t="shared" si="13"/>
        <v>3900</v>
      </c>
      <c r="AG50" s="81">
        <f t="shared" si="13"/>
        <v>0</v>
      </c>
      <c r="AH50" s="81">
        <f t="shared" si="13"/>
        <v>3900</v>
      </c>
      <c r="AI50" s="100">
        <f t="shared" si="13"/>
        <v>0</v>
      </c>
      <c r="IS50" s="95"/>
      <c r="IT50" s="95"/>
      <c r="IU50" s="95"/>
      <c r="IV50" s="95"/>
    </row>
    <row r="51" spans="1:256" s="94" customFormat="1" ht="51.75" customHeight="1" x14ac:dyDescent="0.3">
      <c r="A51" s="48"/>
      <c r="B51" s="425" t="s">
        <v>29</v>
      </c>
      <c r="C51" s="425"/>
      <c r="D51" s="425"/>
      <c r="E51" s="425"/>
      <c r="F51" s="425"/>
      <c r="G51" s="425"/>
      <c r="H51" s="425"/>
      <c r="I51" s="425"/>
      <c r="J51" s="425"/>
      <c r="K51" s="425"/>
      <c r="L51" s="425"/>
      <c r="M51" s="425"/>
      <c r="N51" s="425"/>
      <c r="O51" s="425"/>
      <c r="P51" s="425"/>
      <c r="Q51" s="425"/>
      <c r="R51" s="75">
        <v>601</v>
      </c>
      <c r="S51" s="76">
        <v>1</v>
      </c>
      <c r="T51" s="83">
        <v>11</v>
      </c>
      <c r="U51" s="430" t="s">
        <v>30</v>
      </c>
      <c r="V51" s="430"/>
      <c r="W51" s="75">
        <v>-1</v>
      </c>
      <c r="X51" s="78">
        <v>-1</v>
      </c>
      <c r="Y51" s="79">
        <v>-1</v>
      </c>
      <c r="Z51" s="79">
        <v>-1</v>
      </c>
      <c r="AA51" s="79">
        <v>-1</v>
      </c>
      <c r="AB51" s="429"/>
      <c r="AC51" s="429"/>
      <c r="AD51" s="81">
        <f t="shared" si="13"/>
        <v>3900</v>
      </c>
      <c r="AE51" s="81">
        <f t="shared" si="13"/>
        <v>0</v>
      </c>
      <c r="AF51" s="81">
        <f t="shared" si="13"/>
        <v>3900</v>
      </c>
      <c r="AG51" s="81">
        <f t="shared" si="13"/>
        <v>0</v>
      </c>
      <c r="AH51" s="81">
        <f t="shared" si="13"/>
        <v>3900</v>
      </c>
      <c r="AI51" s="130">
        <f t="shared" si="13"/>
        <v>0</v>
      </c>
      <c r="IS51" s="95"/>
      <c r="IT51" s="95"/>
      <c r="IU51" s="95"/>
      <c r="IV51" s="95"/>
    </row>
    <row r="52" spans="1:256" s="94" customFormat="1" ht="29.5" customHeight="1" x14ac:dyDescent="0.3">
      <c r="A52" s="48"/>
      <c r="B52" s="425" t="s">
        <v>31</v>
      </c>
      <c r="C52" s="425"/>
      <c r="D52" s="425"/>
      <c r="E52" s="425"/>
      <c r="F52" s="425"/>
      <c r="G52" s="425"/>
      <c r="H52" s="425"/>
      <c r="I52" s="425"/>
      <c r="J52" s="425"/>
      <c r="K52" s="425"/>
      <c r="L52" s="425"/>
      <c r="M52" s="425"/>
      <c r="N52" s="425"/>
      <c r="O52" s="425"/>
      <c r="P52" s="425"/>
      <c r="Q52" s="425"/>
      <c r="R52" s="75">
        <v>601</v>
      </c>
      <c r="S52" s="76">
        <v>1</v>
      </c>
      <c r="T52" s="83">
        <v>11</v>
      </c>
      <c r="U52" s="430" t="s">
        <v>32</v>
      </c>
      <c r="V52" s="430"/>
      <c r="W52" s="75">
        <v>-1</v>
      </c>
      <c r="X52" s="78">
        <v>-1</v>
      </c>
      <c r="Y52" s="79">
        <v>-1</v>
      </c>
      <c r="Z52" s="79">
        <v>-1</v>
      </c>
      <c r="AA52" s="79">
        <v>-1</v>
      </c>
      <c r="AB52" s="429"/>
      <c r="AC52" s="429"/>
      <c r="AD52" s="81">
        <f t="shared" ref="AD52:AI52" si="14">AD55</f>
        <v>3900</v>
      </c>
      <c r="AE52" s="81">
        <f t="shared" si="14"/>
        <v>0</v>
      </c>
      <c r="AF52" s="81">
        <f t="shared" si="14"/>
        <v>3900</v>
      </c>
      <c r="AG52" s="81">
        <f t="shared" si="14"/>
        <v>0</v>
      </c>
      <c r="AH52" s="81">
        <f t="shared" si="14"/>
        <v>3900</v>
      </c>
      <c r="AI52" s="131">
        <f t="shared" si="14"/>
        <v>0</v>
      </c>
      <c r="IS52" s="95"/>
      <c r="IT52" s="95"/>
      <c r="IU52" s="95"/>
      <c r="IV52" s="95"/>
    </row>
    <row r="53" spans="1:256" s="94" customFormat="1" ht="51.75" customHeight="1" x14ac:dyDescent="0.3">
      <c r="A53" s="48"/>
      <c r="B53" s="120"/>
      <c r="C53" s="120"/>
      <c r="D53" s="120"/>
      <c r="E53" s="120"/>
      <c r="F53" s="120"/>
      <c r="G53" s="120"/>
      <c r="H53" s="120"/>
      <c r="I53" s="120"/>
      <c r="J53" s="120"/>
      <c r="K53" s="120"/>
      <c r="L53" s="120"/>
      <c r="M53" s="120"/>
      <c r="N53" s="120"/>
      <c r="O53" s="120"/>
      <c r="P53" s="120"/>
      <c r="Q53" s="67" t="s">
        <v>56</v>
      </c>
      <c r="R53" s="75">
        <v>601</v>
      </c>
      <c r="S53" s="76">
        <v>1</v>
      </c>
      <c r="T53" s="83">
        <v>11</v>
      </c>
      <c r="U53" s="430" t="s">
        <v>57</v>
      </c>
      <c r="V53" s="430"/>
      <c r="W53" s="75"/>
      <c r="X53" s="78"/>
      <c r="Y53" s="79"/>
      <c r="Z53" s="79"/>
      <c r="AA53" s="79"/>
      <c r="AB53" s="92"/>
      <c r="AC53" s="80"/>
      <c r="AD53" s="81">
        <f t="shared" ref="AD53:AI53" si="15">AD55</f>
        <v>3900</v>
      </c>
      <c r="AE53" s="81">
        <f t="shared" si="15"/>
        <v>0</v>
      </c>
      <c r="AF53" s="81">
        <f t="shared" si="15"/>
        <v>3900</v>
      </c>
      <c r="AG53" s="81">
        <f t="shared" si="15"/>
        <v>0</v>
      </c>
      <c r="AH53" s="81">
        <f t="shared" si="15"/>
        <v>3900</v>
      </c>
      <c r="AI53" s="130">
        <f t="shared" si="15"/>
        <v>0</v>
      </c>
      <c r="IS53" s="95"/>
      <c r="IT53" s="95"/>
      <c r="IU53" s="95"/>
      <c r="IV53" s="95"/>
    </row>
    <row r="54" spans="1:256" s="94" customFormat="1" ht="39.15" customHeight="1" x14ac:dyDescent="0.3">
      <c r="A54" s="48"/>
      <c r="B54" s="120"/>
      <c r="C54" s="120"/>
      <c r="D54" s="120"/>
      <c r="E54" s="120"/>
      <c r="F54" s="120"/>
      <c r="G54" s="120"/>
      <c r="H54" s="120"/>
      <c r="I54" s="120"/>
      <c r="J54" s="120"/>
      <c r="K54" s="120"/>
      <c r="L54" s="120"/>
      <c r="M54" s="120"/>
      <c r="N54" s="120"/>
      <c r="O54" s="120"/>
      <c r="P54" s="120"/>
      <c r="Q54" s="67" t="s">
        <v>45</v>
      </c>
      <c r="R54" s="75">
        <v>601</v>
      </c>
      <c r="S54" s="76">
        <v>1</v>
      </c>
      <c r="T54" s="83">
        <v>11</v>
      </c>
      <c r="U54" s="430" t="s">
        <v>57</v>
      </c>
      <c r="V54" s="430"/>
      <c r="W54" s="75">
        <v>800</v>
      </c>
      <c r="X54" s="78"/>
      <c r="Y54" s="79"/>
      <c r="Z54" s="79"/>
      <c r="AA54" s="79"/>
      <c r="AB54" s="92"/>
      <c r="AC54" s="80"/>
      <c r="AD54" s="81">
        <f t="shared" ref="AD54:AI54" si="16">AD55</f>
        <v>3900</v>
      </c>
      <c r="AE54" s="81">
        <f t="shared" si="16"/>
        <v>0</v>
      </c>
      <c r="AF54" s="93">
        <f t="shared" si="16"/>
        <v>3900</v>
      </c>
      <c r="AG54" s="93">
        <f t="shared" si="16"/>
        <v>0</v>
      </c>
      <c r="AH54" s="81">
        <f t="shared" si="16"/>
        <v>3900</v>
      </c>
      <c r="AI54" s="82">
        <f t="shared" si="16"/>
        <v>0</v>
      </c>
      <c r="IS54" s="95"/>
      <c r="IT54" s="95"/>
      <c r="IU54" s="95"/>
      <c r="IV54" s="95"/>
    </row>
    <row r="55" spans="1:256" s="94" customFormat="1" ht="24.65" customHeight="1" x14ac:dyDescent="0.3">
      <c r="A55" s="48"/>
      <c r="B55" s="425" t="s">
        <v>58</v>
      </c>
      <c r="C55" s="425"/>
      <c r="D55" s="425"/>
      <c r="E55" s="425"/>
      <c r="F55" s="425"/>
      <c r="G55" s="425"/>
      <c r="H55" s="425"/>
      <c r="I55" s="425"/>
      <c r="J55" s="425"/>
      <c r="K55" s="425"/>
      <c r="L55" s="425"/>
      <c r="M55" s="425"/>
      <c r="N55" s="425"/>
      <c r="O55" s="425"/>
      <c r="P55" s="425"/>
      <c r="Q55" s="425"/>
      <c r="R55" s="75">
        <v>601</v>
      </c>
      <c r="S55" s="76">
        <v>1</v>
      </c>
      <c r="T55" s="83">
        <v>11</v>
      </c>
      <c r="U55" s="430" t="s">
        <v>57</v>
      </c>
      <c r="V55" s="430"/>
      <c r="W55" s="75">
        <v>870</v>
      </c>
      <c r="X55" s="78">
        <v>-1</v>
      </c>
      <c r="Y55" s="79">
        <v>-1</v>
      </c>
      <c r="Z55" s="79">
        <v>-1</v>
      </c>
      <c r="AA55" s="79">
        <v>-1</v>
      </c>
      <c r="AB55" s="429"/>
      <c r="AC55" s="429"/>
      <c r="AD55" s="81">
        <v>3900</v>
      </c>
      <c r="AE55" s="93">
        <v>0</v>
      </c>
      <c r="AF55" s="93">
        <v>3900</v>
      </c>
      <c r="AG55" s="93">
        <v>0</v>
      </c>
      <c r="AH55" s="81">
        <v>3900</v>
      </c>
      <c r="AI55" s="82">
        <v>0</v>
      </c>
      <c r="IS55" s="95"/>
      <c r="IT55" s="95"/>
      <c r="IU55" s="95"/>
      <c r="IV55" s="95"/>
    </row>
    <row r="56" spans="1:256" s="94" customFormat="1" ht="12.75" hidden="1" customHeight="1" x14ac:dyDescent="0.3">
      <c r="A56" s="48"/>
      <c r="B56" s="425"/>
      <c r="C56" s="425"/>
      <c r="D56" s="425"/>
      <c r="E56" s="425"/>
      <c r="F56" s="425"/>
      <c r="G56" s="425"/>
      <c r="H56" s="425"/>
      <c r="I56" s="425"/>
      <c r="J56" s="425"/>
      <c r="K56" s="425"/>
      <c r="L56" s="425"/>
      <c r="M56" s="425"/>
      <c r="N56" s="425"/>
      <c r="O56" s="425"/>
      <c r="P56" s="425"/>
      <c r="Q56" s="425"/>
      <c r="R56" s="75"/>
      <c r="S56" s="76"/>
      <c r="T56" s="83"/>
      <c r="U56" s="87"/>
      <c r="V56" s="87"/>
      <c r="W56" s="75"/>
      <c r="X56" s="78"/>
      <c r="Y56" s="79"/>
      <c r="Z56" s="79"/>
      <c r="AA56" s="79"/>
      <c r="AB56" s="429"/>
      <c r="AC56" s="429"/>
      <c r="AD56" s="81">
        <f>AE56+AC56</f>
        <v>0</v>
      </c>
      <c r="AE56" s="93"/>
      <c r="AF56" s="93"/>
      <c r="AG56" s="93"/>
      <c r="AH56" s="81"/>
      <c r="AI56" s="82"/>
      <c r="IS56" s="95"/>
      <c r="IT56" s="95"/>
      <c r="IU56" s="95"/>
      <c r="IV56" s="95"/>
    </row>
    <row r="57" spans="1:256" s="94" customFormat="1" ht="12.75" hidden="1" customHeight="1" x14ac:dyDescent="0.3">
      <c r="A57" s="48"/>
      <c r="B57" s="425"/>
      <c r="C57" s="425"/>
      <c r="D57" s="425"/>
      <c r="E57" s="425"/>
      <c r="F57" s="425"/>
      <c r="G57" s="425"/>
      <c r="H57" s="425"/>
      <c r="I57" s="425"/>
      <c r="J57" s="425"/>
      <c r="K57" s="425"/>
      <c r="L57" s="425"/>
      <c r="M57" s="425"/>
      <c r="N57" s="425"/>
      <c r="O57" s="425"/>
      <c r="P57" s="425"/>
      <c r="Q57" s="425"/>
      <c r="R57" s="75"/>
      <c r="S57" s="76"/>
      <c r="T57" s="83"/>
      <c r="U57" s="87"/>
      <c r="V57" s="87"/>
      <c r="W57" s="75"/>
      <c r="X57" s="78"/>
      <c r="Y57" s="79"/>
      <c r="Z57" s="79"/>
      <c r="AA57" s="79"/>
      <c r="AB57" s="429"/>
      <c r="AC57" s="429"/>
      <c r="AD57" s="81">
        <f>AE57+AC57</f>
        <v>0</v>
      </c>
      <c r="AE57" s="93"/>
      <c r="AF57" s="93"/>
      <c r="AG57" s="93"/>
      <c r="AH57" s="81"/>
      <c r="AI57" s="82"/>
      <c r="IS57" s="95"/>
      <c r="IT57" s="95"/>
      <c r="IU57" s="95"/>
      <c r="IV57" s="95"/>
    </row>
    <row r="58" spans="1:256" s="94" customFormat="1" ht="44" customHeight="1" x14ac:dyDescent="0.3">
      <c r="A58" s="48"/>
      <c r="B58" s="425" t="s">
        <v>59</v>
      </c>
      <c r="C58" s="425"/>
      <c r="D58" s="425"/>
      <c r="E58" s="425"/>
      <c r="F58" s="425"/>
      <c r="G58" s="425"/>
      <c r="H58" s="425"/>
      <c r="I58" s="425"/>
      <c r="J58" s="425"/>
      <c r="K58" s="425"/>
      <c r="L58" s="425"/>
      <c r="M58" s="425"/>
      <c r="N58" s="425"/>
      <c r="O58" s="425"/>
      <c r="P58" s="425"/>
      <c r="Q58" s="425"/>
      <c r="R58" s="75">
        <v>601</v>
      </c>
      <c r="S58" s="76">
        <v>1</v>
      </c>
      <c r="T58" s="83">
        <v>13</v>
      </c>
      <c r="U58" s="430"/>
      <c r="V58" s="430"/>
      <c r="W58" s="75">
        <v>-1</v>
      </c>
      <c r="X58" s="78">
        <v>-1</v>
      </c>
      <c r="Y58" s="79">
        <v>-1</v>
      </c>
      <c r="Z58" s="79">
        <v>-1</v>
      </c>
      <c r="AA58" s="79">
        <v>-1</v>
      </c>
      <c r="AB58" s="429"/>
      <c r="AC58" s="429"/>
      <c r="AD58" s="81">
        <f t="shared" ref="AD58:AI59" si="17">AD59</f>
        <v>219345.94</v>
      </c>
      <c r="AE58" s="81">
        <f t="shared" si="17"/>
        <v>0</v>
      </c>
      <c r="AF58" s="81">
        <f t="shared" si="17"/>
        <v>84555.94</v>
      </c>
      <c r="AG58" s="81">
        <f t="shared" si="17"/>
        <v>0</v>
      </c>
      <c r="AH58" s="81">
        <f t="shared" si="17"/>
        <v>84555.94</v>
      </c>
      <c r="AI58" s="118">
        <f t="shared" si="17"/>
        <v>0</v>
      </c>
      <c r="IS58" s="95"/>
      <c r="IT58" s="95"/>
      <c r="IU58" s="95"/>
      <c r="IV58" s="95"/>
    </row>
    <row r="59" spans="1:256" s="94" customFormat="1" ht="95.75" customHeight="1" x14ac:dyDescent="0.3">
      <c r="A59" s="48"/>
      <c r="B59" s="120"/>
      <c r="C59" s="120"/>
      <c r="D59" s="120"/>
      <c r="E59" s="120"/>
      <c r="F59" s="120"/>
      <c r="G59" s="120"/>
      <c r="H59" s="120"/>
      <c r="I59" s="120"/>
      <c r="J59" s="120"/>
      <c r="K59" s="120"/>
      <c r="L59" s="120"/>
      <c r="M59" s="120"/>
      <c r="N59" s="120"/>
      <c r="O59" s="120"/>
      <c r="P59" s="120"/>
      <c r="Q59" s="86" t="s">
        <v>27</v>
      </c>
      <c r="R59" s="75">
        <v>601</v>
      </c>
      <c r="S59" s="76">
        <v>1</v>
      </c>
      <c r="T59" s="83">
        <v>13</v>
      </c>
      <c r="U59" s="430" t="s">
        <v>38</v>
      </c>
      <c r="V59" s="430"/>
      <c r="W59" s="75"/>
      <c r="X59" s="78"/>
      <c r="Y59" s="79"/>
      <c r="Z59" s="79"/>
      <c r="AA59" s="79"/>
      <c r="AB59" s="92"/>
      <c r="AC59" s="80"/>
      <c r="AD59" s="81">
        <f t="shared" si="17"/>
        <v>219345.94</v>
      </c>
      <c r="AE59" s="81">
        <f t="shared" si="17"/>
        <v>0</v>
      </c>
      <c r="AF59" s="81">
        <f t="shared" si="17"/>
        <v>84555.94</v>
      </c>
      <c r="AG59" s="81">
        <f t="shared" si="17"/>
        <v>0</v>
      </c>
      <c r="AH59" s="81">
        <f t="shared" si="17"/>
        <v>84555.94</v>
      </c>
      <c r="AI59" s="118">
        <f t="shared" si="17"/>
        <v>0</v>
      </c>
      <c r="IS59" s="95"/>
      <c r="IT59" s="95"/>
      <c r="IU59" s="95"/>
      <c r="IV59" s="95"/>
    </row>
    <row r="60" spans="1:256" s="94" customFormat="1" ht="57.75" customHeight="1" x14ac:dyDescent="0.3">
      <c r="A60" s="48"/>
      <c r="B60" s="120"/>
      <c r="C60" s="120"/>
      <c r="D60" s="120"/>
      <c r="E60" s="120"/>
      <c r="F60" s="120"/>
      <c r="G60" s="120"/>
      <c r="H60" s="120"/>
      <c r="I60" s="120"/>
      <c r="J60" s="120"/>
      <c r="K60" s="120"/>
      <c r="L60" s="120"/>
      <c r="M60" s="120"/>
      <c r="N60" s="120"/>
      <c r="O60" s="120"/>
      <c r="P60" s="120"/>
      <c r="Q60" s="86" t="s">
        <v>50</v>
      </c>
      <c r="R60" s="75">
        <v>601</v>
      </c>
      <c r="S60" s="76">
        <v>1</v>
      </c>
      <c r="T60" s="83">
        <v>13</v>
      </c>
      <c r="U60" s="430" t="s">
        <v>30</v>
      </c>
      <c r="V60" s="430"/>
      <c r="W60" s="75"/>
      <c r="X60" s="78"/>
      <c r="Y60" s="79"/>
      <c r="Z60" s="79"/>
      <c r="AA60" s="79"/>
      <c r="AB60" s="92"/>
      <c r="AC60" s="80"/>
      <c r="AD60" s="81">
        <f t="shared" ref="AD60:AI60" si="18">AD61+AD64+AD72</f>
        <v>219345.94</v>
      </c>
      <c r="AE60" s="81">
        <f t="shared" si="18"/>
        <v>0</v>
      </c>
      <c r="AF60" s="81">
        <f t="shared" si="18"/>
        <v>84555.94</v>
      </c>
      <c r="AG60" s="81">
        <f t="shared" si="18"/>
        <v>0</v>
      </c>
      <c r="AH60" s="81">
        <f t="shared" si="18"/>
        <v>84555.94</v>
      </c>
      <c r="AI60" s="118">
        <f t="shared" si="18"/>
        <v>0</v>
      </c>
      <c r="IS60" s="95"/>
      <c r="IT60" s="95"/>
      <c r="IU60" s="95"/>
      <c r="IV60" s="95"/>
    </row>
    <row r="61" spans="1:256" s="94" customFormat="1" ht="34.5" customHeight="1" x14ac:dyDescent="0.3">
      <c r="A61" s="48"/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 t="s">
        <v>45</v>
      </c>
      <c r="R61" s="75">
        <v>601</v>
      </c>
      <c r="S61" s="76">
        <v>1</v>
      </c>
      <c r="T61" s="83">
        <v>13</v>
      </c>
      <c r="U61" s="430" t="s">
        <v>60</v>
      </c>
      <c r="V61" s="430"/>
      <c r="W61" s="75">
        <v>800</v>
      </c>
      <c r="X61" s="78"/>
      <c r="Y61" s="79"/>
      <c r="Z61" s="79"/>
      <c r="AA61" s="79"/>
      <c r="AB61" s="80"/>
      <c r="AC61" s="80"/>
      <c r="AD61" s="81">
        <v>1000</v>
      </c>
      <c r="AE61" s="93">
        <v>0</v>
      </c>
      <c r="AF61" s="93">
        <v>1000</v>
      </c>
      <c r="AG61" s="93">
        <v>0</v>
      </c>
      <c r="AH61" s="81">
        <v>1000</v>
      </c>
      <c r="AI61" s="82">
        <v>0</v>
      </c>
      <c r="IS61" s="95"/>
      <c r="IT61" s="95"/>
      <c r="IU61" s="95"/>
      <c r="IV61" s="95"/>
    </row>
    <row r="62" spans="1:256" s="94" customFormat="1" ht="34.5" customHeight="1" x14ac:dyDescent="0.3">
      <c r="A62" s="48"/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91" t="s">
        <v>61</v>
      </c>
      <c r="R62" s="75">
        <v>601</v>
      </c>
      <c r="S62" s="76">
        <v>1</v>
      </c>
      <c r="T62" s="83">
        <v>13</v>
      </c>
      <c r="U62" s="430" t="s">
        <v>60</v>
      </c>
      <c r="V62" s="430"/>
      <c r="W62" s="75">
        <v>830</v>
      </c>
      <c r="X62" s="78"/>
      <c r="Y62" s="79"/>
      <c r="Z62" s="79"/>
      <c r="AA62" s="79"/>
      <c r="AB62" s="80"/>
      <c r="AC62" s="80"/>
      <c r="AD62" s="81">
        <v>1000</v>
      </c>
      <c r="AE62" s="93">
        <v>0</v>
      </c>
      <c r="AF62" s="93">
        <v>1000</v>
      </c>
      <c r="AG62" s="93">
        <v>0</v>
      </c>
      <c r="AH62" s="81">
        <v>1000</v>
      </c>
      <c r="AI62" s="82">
        <v>0</v>
      </c>
      <c r="IS62" s="95"/>
      <c r="IT62" s="95"/>
      <c r="IU62" s="95"/>
      <c r="IV62" s="95"/>
    </row>
    <row r="63" spans="1:256" s="94" customFormat="1" ht="24.75" customHeight="1" x14ac:dyDescent="0.3">
      <c r="A63" s="48"/>
      <c r="B63" s="425" t="s">
        <v>31</v>
      </c>
      <c r="C63" s="425"/>
      <c r="D63" s="425"/>
      <c r="E63" s="425"/>
      <c r="F63" s="425"/>
      <c r="G63" s="425"/>
      <c r="H63" s="425"/>
      <c r="I63" s="425"/>
      <c r="J63" s="425"/>
      <c r="K63" s="425"/>
      <c r="L63" s="425"/>
      <c r="M63" s="425"/>
      <c r="N63" s="425"/>
      <c r="O63" s="425"/>
      <c r="P63" s="425"/>
      <c r="Q63" s="425"/>
      <c r="R63" s="75">
        <v>601</v>
      </c>
      <c r="S63" s="76">
        <v>1</v>
      </c>
      <c r="T63" s="83">
        <v>13</v>
      </c>
      <c r="U63" s="430" t="s">
        <v>32</v>
      </c>
      <c r="V63" s="430"/>
      <c r="W63" s="132">
        <v>-1</v>
      </c>
      <c r="X63" s="133">
        <v>-1</v>
      </c>
      <c r="Y63" s="134">
        <v>-1</v>
      </c>
      <c r="Z63" s="134">
        <v>-1</v>
      </c>
      <c r="AA63" s="134">
        <v>-1</v>
      </c>
      <c r="AB63" s="437"/>
      <c r="AC63" s="437"/>
      <c r="AD63" s="135">
        <f t="shared" ref="AD63:AI63" si="19">AD64</f>
        <v>144931.94</v>
      </c>
      <c r="AE63" s="135">
        <f t="shared" si="19"/>
        <v>0</v>
      </c>
      <c r="AF63" s="135">
        <f t="shared" si="19"/>
        <v>10141.939999999999</v>
      </c>
      <c r="AG63" s="135">
        <f t="shared" si="19"/>
        <v>0</v>
      </c>
      <c r="AH63" s="135">
        <f t="shared" si="19"/>
        <v>10141.939999999999</v>
      </c>
      <c r="AI63" s="82">
        <f t="shared" si="19"/>
        <v>0</v>
      </c>
      <c r="IS63" s="95"/>
      <c r="IT63" s="95"/>
      <c r="IU63" s="95"/>
      <c r="IV63" s="95"/>
    </row>
    <row r="64" spans="1:256" s="94" customFormat="1" ht="36.15" customHeight="1" x14ac:dyDescent="0.3">
      <c r="A64" s="48"/>
      <c r="B64" s="425" t="s">
        <v>52</v>
      </c>
      <c r="C64" s="425"/>
      <c r="D64" s="425"/>
      <c r="E64" s="425"/>
      <c r="F64" s="425"/>
      <c r="G64" s="425"/>
      <c r="H64" s="425"/>
      <c r="I64" s="425"/>
      <c r="J64" s="425"/>
      <c r="K64" s="425"/>
      <c r="L64" s="425"/>
      <c r="M64" s="425"/>
      <c r="N64" s="425"/>
      <c r="O64" s="425"/>
      <c r="P64" s="425"/>
      <c r="Q64" s="425"/>
      <c r="R64" s="75">
        <v>601</v>
      </c>
      <c r="S64" s="76">
        <v>1</v>
      </c>
      <c r="T64" s="83">
        <v>13</v>
      </c>
      <c r="U64" s="430" t="s">
        <v>53</v>
      </c>
      <c r="V64" s="430"/>
      <c r="W64" s="75">
        <v>-1</v>
      </c>
      <c r="X64" s="78">
        <v>-1</v>
      </c>
      <c r="Y64" s="79">
        <v>-1</v>
      </c>
      <c r="Z64" s="79">
        <v>-1</v>
      </c>
      <c r="AA64" s="79">
        <v>-1</v>
      </c>
      <c r="AB64" s="429"/>
      <c r="AC64" s="429"/>
      <c r="AD64" s="81">
        <f t="shared" ref="AD64:AI64" si="20">AD65+AD70</f>
        <v>144931.94</v>
      </c>
      <c r="AE64" s="81">
        <f t="shared" si="20"/>
        <v>0</v>
      </c>
      <c r="AF64" s="81">
        <f t="shared" si="20"/>
        <v>10141.939999999999</v>
      </c>
      <c r="AG64" s="81">
        <f t="shared" si="20"/>
        <v>0</v>
      </c>
      <c r="AH64" s="81">
        <f t="shared" si="20"/>
        <v>10141.939999999999</v>
      </c>
      <c r="AI64" s="82">
        <f t="shared" si="20"/>
        <v>0</v>
      </c>
      <c r="IS64" s="95"/>
      <c r="IT64" s="95"/>
      <c r="IU64" s="95"/>
      <c r="IV64" s="95"/>
    </row>
    <row r="65" spans="1:256" s="94" customFormat="1" ht="48.75" customHeight="1" x14ac:dyDescent="0.3">
      <c r="A65" s="48"/>
      <c r="B65" s="120"/>
      <c r="C65" s="120"/>
      <c r="D65" s="120"/>
      <c r="E65" s="120"/>
      <c r="F65" s="120"/>
      <c r="G65" s="120"/>
      <c r="H65" s="120"/>
      <c r="I65" s="120"/>
      <c r="J65" s="120"/>
      <c r="K65" s="120"/>
      <c r="L65" s="120"/>
      <c r="M65" s="120"/>
      <c r="N65" s="120"/>
      <c r="O65" s="120"/>
      <c r="P65" s="120"/>
      <c r="Q65" s="67" t="s">
        <v>43</v>
      </c>
      <c r="R65" s="75">
        <v>601</v>
      </c>
      <c r="S65" s="121" t="s">
        <v>40</v>
      </c>
      <c r="T65" s="77" t="s">
        <v>62</v>
      </c>
      <c r="U65" s="430" t="s">
        <v>53</v>
      </c>
      <c r="V65" s="430"/>
      <c r="W65" s="75">
        <v>200</v>
      </c>
      <c r="X65" s="78"/>
      <c r="Y65" s="79"/>
      <c r="Z65" s="79"/>
      <c r="AA65" s="79"/>
      <c r="AB65" s="92"/>
      <c r="AC65" s="80"/>
      <c r="AD65" s="81">
        <f t="shared" ref="AD65:AI65" si="21">AD66</f>
        <v>142931.94</v>
      </c>
      <c r="AE65" s="81">
        <f t="shared" si="21"/>
        <v>0</v>
      </c>
      <c r="AF65" s="81">
        <f t="shared" si="21"/>
        <v>8141.94</v>
      </c>
      <c r="AG65" s="81">
        <f t="shared" si="21"/>
        <v>0</v>
      </c>
      <c r="AH65" s="81">
        <f t="shared" si="21"/>
        <v>8141.94</v>
      </c>
      <c r="AI65" s="82">
        <f t="shared" si="21"/>
        <v>0</v>
      </c>
      <c r="IS65" s="95"/>
      <c r="IT65" s="95"/>
      <c r="IU65" s="95"/>
      <c r="IV65" s="95"/>
    </row>
    <row r="66" spans="1:256" s="94" customFormat="1" ht="61.4" customHeight="1" x14ac:dyDescent="0.3">
      <c r="A66" s="48"/>
      <c r="B66" s="120"/>
      <c r="C66" s="120"/>
      <c r="D66" s="120"/>
      <c r="E66" s="120"/>
      <c r="F66" s="120"/>
      <c r="G66" s="120"/>
      <c r="H66" s="120"/>
      <c r="I66" s="120"/>
      <c r="J66" s="120"/>
      <c r="K66" s="120"/>
      <c r="L66" s="120"/>
      <c r="M66" s="120"/>
      <c r="N66" s="120"/>
      <c r="O66" s="120"/>
      <c r="P66" s="120"/>
      <c r="Q66" s="122" t="s">
        <v>44</v>
      </c>
      <c r="R66" s="75">
        <v>601</v>
      </c>
      <c r="S66" s="76">
        <v>1</v>
      </c>
      <c r="T66" s="83">
        <v>13</v>
      </c>
      <c r="U66" s="430" t="s">
        <v>53</v>
      </c>
      <c r="V66" s="430"/>
      <c r="W66" s="75">
        <v>240</v>
      </c>
      <c r="X66" s="78"/>
      <c r="Y66" s="79"/>
      <c r="Z66" s="79"/>
      <c r="AA66" s="79"/>
      <c r="AB66" s="92"/>
      <c r="AC66" s="80"/>
      <c r="AD66" s="81">
        <v>142931.94</v>
      </c>
      <c r="AE66" s="93">
        <v>0</v>
      </c>
      <c r="AF66" s="93">
        <v>8141.94</v>
      </c>
      <c r="AG66" s="93">
        <v>0</v>
      </c>
      <c r="AH66" s="81">
        <v>8141.94</v>
      </c>
      <c r="AI66" s="82">
        <v>0</v>
      </c>
      <c r="IS66" s="95"/>
      <c r="IT66" s="95"/>
      <c r="IU66" s="95"/>
      <c r="IV66" s="95"/>
    </row>
    <row r="67" spans="1:256" s="94" customFormat="1" ht="12.75" hidden="1" customHeight="1" x14ac:dyDescent="0.3">
      <c r="A67" s="48"/>
      <c r="B67" s="425"/>
      <c r="C67" s="425"/>
      <c r="D67" s="425"/>
      <c r="E67" s="425"/>
      <c r="F67" s="425"/>
      <c r="G67" s="425"/>
      <c r="H67" s="425"/>
      <c r="I67" s="425"/>
      <c r="J67" s="425"/>
      <c r="K67" s="425"/>
      <c r="L67" s="425"/>
      <c r="M67" s="425"/>
      <c r="N67" s="425"/>
      <c r="O67" s="425"/>
      <c r="P67" s="425"/>
      <c r="Q67" s="425"/>
      <c r="R67" s="75"/>
      <c r="S67" s="76"/>
      <c r="T67" s="83"/>
      <c r="U67" s="87"/>
      <c r="V67" s="87"/>
      <c r="W67" s="75"/>
      <c r="X67" s="78"/>
      <c r="Y67" s="79"/>
      <c r="Z67" s="79"/>
      <c r="AA67" s="79"/>
      <c r="AB67" s="429"/>
      <c r="AC67" s="429"/>
      <c r="AD67" s="81">
        <f>AE67+AC67</f>
        <v>0</v>
      </c>
      <c r="AE67" s="93"/>
      <c r="AF67" s="93"/>
      <c r="AG67" s="93"/>
      <c r="AH67" s="81"/>
      <c r="AI67" s="82"/>
      <c r="IS67" s="95"/>
      <c r="IT67" s="95"/>
      <c r="IU67" s="95"/>
      <c r="IV67" s="95"/>
    </row>
    <row r="68" spans="1:256" s="94" customFormat="1" ht="12.75" hidden="1" customHeight="1" x14ac:dyDescent="0.3">
      <c r="A68" s="48"/>
      <c r="B68" s="425"/>
      <c r="C68" s="425"/>
      <c r="D68" s="425"/>
      <c r="E68" s="425"/>
      <c r="F68" s="425"/>
      <c r="G68" s="425"/>
      <c r="H68" s="425"/>
      <c r="I68" s="425"/>
      <c r="J68" s="425"/>
      <c r="K68" s="425"/>
      <c r="L68" s="425"/>
      <c r="M68" s="425"/>
      <c r="N68" s="425"/>
      <c r="O68" s="425"/>
      <c r="P68" s="425"/>
      <c r="Q68" s="425"/>
      <c r="R68" s="75"/>
      <c r="S68" s="76"/>
      <c r="T68" s="83"/>
      <c r="U68" s="87"/>
      <c r="V68" s="87"/>
      <c r="W68" s="75"/>
      <c r="X68" s="78"/>
      <c r="Y68" s="79"/>
      <c r="Z68" s="79"/>
      <c r="AA68" s="79"/>
      <c r="AB68" s="429"/>
      <c r="AC68" s="429"/>
      <c r="AD68" s="81">
        <f>AE68+AC68</f>
        <v>0</v>
      </c>
      <c r="AE68" s="93"/>
      <c r="AF68" s="93"/>
      <c r="AG68" s="93"/>
      <c r="AH68" s="81"/>
      <c r="AI68" s="82"/>
      <c r="IS68" s="95"/>
      <c r="IT68" s="95"/>
      <c r="IU68" s="95"/>
      <c r="IV68" s="95"/>
    </row>
    <row r="69" spans="1:256" s="94" customFormat="1" ht="12.75" hidden="1" customHeight="1" x14ac:dyDescent="0.3">
      <c r="A69" s="48"/>
      <c r="B69" s="425"/>
      <c r="C69" s="425"/>
      <c r="D69" s="425"/>
      <c r="E69" s="425"/>
      <c r="F69" s="425"/>
      <c r="G69" s="425"/>
      <c r="H69" s="425"/>
      <c r="I69" s="425"/>
      <c r="J69" s="425"/>
      <c r="K69" s="425"/>
      <c r="L69" s="425"/>
      <c r="M69" s="425"/>
      <c r="N69" s="425"/>
      <c r="O69" s="425"/>
      <c r="P69" s="425"/>
      <c r="Q69" s="425"/>
      <c r="R69" s="75"/>
      <c r="S69" s="76"/>
      <c r="T69" s="83"/>
      <c r="U69" s="87"/>
      <c r="V69" s="87"/>
      <c r="W69" s="75"/>
      <c r="X69" s="78"/>
      <c r="Y69" s="79"/>
      <c r="Z69" s="79"/>
      <c r="AA69" s="79"/>
      <c r="AB69" s="429"/>
      <c r="AC69" s="429"/>
      <c r="AD69" s="81">
        <f>AE69+AC69</f>
        <v>0</v>
      </c>
      <c r="AE69" s="93"/>
      <c r="AF69" s="93"/>
      <c r="AG69" s="93"/>
      <c r="AH69" s="81"/>
      <c r="AI69" s="97"/>
      <c r="IS69" s="95"/>
      <c r="IT69" s="95"/>
      <c r="IU69" s="95"/>
      <c r="IV69" s="95"/>
    </row>
    <row r="70" spans="1:256" s="94" customFormat="1" ht="34.5" customHeight="1" x14ac:dyDescent="0.3">
      <c r="A70" s="48"/>
      <c r="B70" s="67"/>
      <c r="C70" s="67"/>
      <c r="D70" s="67"/>
      <c r="E70" s="67"/>
      <c r="F70" s="67"/>
      <c r="G70" s="67"/>
      <c r="H70" s="67"/>
      <c r="I70" s="67"/>
      <c r="J70" s="67"/>
      <c r="K70" s="67"/>
      <c r="L70" s="67"/>
      <c r="M70" s="67"/>
      <c r="N70" s="67"/>
      <c r="O70" s="67"/>
      <c r="P70" s="67"/>
      <c r="Q70" s="67" t="s">
        <v>45</v>
      </c>
      <c r="R70" s="75">
        <v>601</v>
      </c>
      <c r="S70" s="76">
        <v>1</v>
      </c>
      <c r="T70" s="83">
        <v>13</v>
      </c>
      <c r="U70" s="430" t="s">
        <v>53</v>
      </c>
      <c r="V70" s="430"/>
      <c r="W70" s="75">
        <v>800</v>
      </c>
      <c r="X70" s="78"/>
      <c r="Y70" s="79"/>
      <c r="Z70" s="79"/>
      <c r="AA70" s="79"/>
      <c r="AB70" s="80"/>
      <c r="AC70" s="80"/>
      <c r="AD70" s="81">
        <f t="shared" ref="AD70:AI70" si="22">AD71</f>
        <v>2000</v>
      </c>
      <c r="AE70" s="81">
        <f t="shared" si="22"/>
        <v>0</v>
      </c>
      <c r="AF70" s="81">
        <f t="shared" si="22"/>
        <v>2000</v>
      </c>
      <c r="AG70" s="81">
        <f t="shared" si="22"/>
        <v>0</v>
      </c>
      <c r="AH70" s="81">
        <f t="shared" si="22"/>
        <v>2000</v>
      </c>
      <c r="AI70" s="118">
        <f t="shared" si="22"/>
        <v>0</v>
      </c>
      <c r="IS70" s="95"/>
      <c r="IT70" s="95"/>
      <c r="IU70" s="95"/>
      <c r="IV70" s="95"/>
    </row>
    <row r="71" spans="1:256" s="94" customFormat="1" ht="34.5" customHeight="1" x14ac:dyDescent="0.3">
      <c r="A71" s="48"/>
      <c r="B71" s="67"/>
      <c r="C71" s="67"/>
      <c r="D71" s="67"/>
      <c r="E71" s="67"/>
      <c r="F71" s="67"/>
      <c r="G71" s="67"/>
      <c r="H71" s="67"/>
      <c r="I71" s="67"/>
      <c r="J71" s="67"/>
      <c r="K71" s="67"/>
      <c r="L71" s="67"/>
      <c r="M71" s="67"/>
      <c r="N71" s="67"/>
      <c r="O71" s="67"/>
      <c r="P71" s="67"/>
      <c r="Q71" s="67" t="s">
        <v>47</v>
      </c>
      <c r="R71" s="75">
        <v>601</v>
      </c>
      <c r="S71" s="76">
        <v>1</v>
      </c>
      <c r="T71" s="83">
        <v>13</v>
      </c>
      <c r="U71" s="430" t="s">
        <v>53</v>
      </c>
      <c r="V71" s="430"/>
      <c r="W71" s="75">
        <v>850</v>
      </c>
      <c r="X71" s="78"/>
      <c r="Y71" s="79"/>
      <c r="Z71" s="79"/>
      <c r="AA71" s="79"/>
      <c r="AB71" s="80"/>
      <c r="AC71" s="80"/>
      <c r="AD71" s="81">
        <v>2000</v>
      </c>
      <c r="AE71" s="93">
        <v>0</v>
      </c>
      <c r="AF71" s="93">
        <v>2000</v>
      </c>
      <c r="AG71" s="93">
        <v>0</v>
      </c>
      <c r="AH71" s="81">
        <v>2000</v>
      </c>
      <c r="AI71" s="82">
        <v>0</v>
      </c>
      <c r="IS71" s="95"/>
      <c r="IT71" s="95"/>
      <c r="IU71" s="95"/>
      <c r="IV71" s="95"/>
    </row>
    <row r="72" spans="1:256" s="94" customFormat="1" ht="38" customHeight="1" x14ac:dyDescent="0.3">
      <c r="A72" s="48"/>
      <c r="B72" s="120"/>
      <c r="C72" s="120"/>
      <c r="D72" s="120"/>
      <c r="E72" s="120"/>
      <c r="F72" s="120"/>
      <c r="G72" s="120"/>
      <c r="H72" s="120"/>
      <c r="I72" s="120"/>
      <c r="J72" s="120"/>
      <c r="K72" s="120"/>
      <c r="L72" s="120"/>
      <c r="M72" s="120"/>
      <c r="N72" s="120"/>
      <c r="O72" s="120"/>
      <c r="P72" s="120"/>
      <c r="Q72" s="67" t="s">
        <v>63</v>
      </c>
      <c r="R72" s="75">
        <v>601</v>
      </c>
      <c r="S72" s="76">
        <v>1</v>
      </c>
      <c r="T72" s="83">
        <v>13</v>
      </c>
      <c r="U72" s="430" t="s">
        <v>64</v>
      </c>
      <c r="V72" s="430"/>
      <c r="W72" s="75"/>
      <c r="X72" s="78"/>
      <c r="Y72" s="79"/>
      <c r="Z72" s="79"/>
      <c r="AA72" s="79"/>
      <c r="AB72" s="92"/>
      <c r="AC72" s="80"/>
      <c r="AD72" s="81">
        <f t="shared" ref="AD72:AI72" si="23">AD75</f>
        <v>73414</v>
      </c>
      <c r="AE72" s="81">
        <f t="shared" si="23"/>
        <v>0</v>
      </c>
      <c r="AF72" s="81">
        <f t="shared" si="23"/>
        <v>73414</v>
      </c>
      <c r="AG72" s="81">
        <f t="shared" si="23"/>
        <v>0</v>
      </c>
      <c r="AH72" s="81">
        <f t="shared" si="23"/>
        <v>73414</v>
      </c>
      <c r="AI72" s="82">
        <f t="shared" si="23"/>
        <v>0</v>
      </c>
      <c r="IS72" s="95"/>
      <c r="IT72" s="95"/>
      <c r="IU72" s="95"/>
      <c r="IV72" s="95"/>
    </row>
    <row r="73" spans="1:256" s="94" customFormat="1" ht="38" customHeight="1" x14ac:dyDescent="0.3">
      <c r="A73" s="48"/>
      <c r="B73" s="120"/>
      <c r="C73" s="120"/>
      <c r="D73" s="120"/>
      <c r="E73" s="120"/>
      <c r="F73" s="120"/>
      <c r="G73" s="120"/>
      <c r="H73" s="120"/>
      <c r="I73" s="120"/>
      <c r="J73" s="120"/>
      <c r="K73" s="120"/>
      <c r="L73" s="120"/>
      <c r="M73" s="120"/>
      <c r="N73" s="120"/>
      <c r="O73" s="120"/>
      <c r="P73" s="120"/>
      <c r="Q73" s="67" t="s">
        <v>52</v>
      </c>
      <c r="R73" s="75">
        <v>601</v>
      </c>
      <c r="S73" s="76">
        <v>1</v>
      </c>
      <c r="T73" s="83">
        <v>13</v>
      </c>
      <c r="U73" s="430" t="s">
        <v>65</v>
      </c>
      <c r="V73" s="430"/>
      <c r="W73" s="75"/>
      <c r="X73" s="78"/>
      <c r="Y73" s="79"/>
      <c r="Z73" s="79"/>
      <c r="AA73" s="79"/>
      <c r="AB73" s="92"/>
      <c r="AC73" s="80"/>
      <c r="AD73" s="81">
        <f t="shared" ref="AD73:AI74" si="24">AD74</f>
        <v>73414</v>
      </c>
      <c r="AE73" s="81">
        <f t="shared" si="24"/>
        <v>0</v>
      </c>
      <c r="AF73" s="81">
        <f t="shared" si="24"/>
        <v>73414</v>
      </c>
      <c r="AG73" s="81">
        <f t="shared" si="24"/>
        <v>0</v>
      </c>
      <c r="AH73" s="81">
        <f t="shared" si="24"/>
        <v>73414</v>
      </c>
      <c r="AI73" s="81">
        <f t="shared" si="24"/>
        <v>0</v>
      </c>
      <c r="IS73" s="95"/>
      <c r="IT73" s="95"/>
      <c r="IU73" s="95"/>
      <c r="IV73" s="95"/>
    </row>
    <row r="74" spans="1:256" s="94" customFormat="1" ht="34.9" customHeight="1" x14ac:dyDescent="0.3">
      <c r="A74" s="48"/>
      <c r="B74" s="120"/>
      <c r="C74" s="120"/>
      <c r="D74" s="120"/>
      <c r="E74" s="120"/>
      <c r="F74" s="120"/>
      <c r="G74" s="120"/>
      <c r="H74" s="120"/>
      <c r="I74" s="120"/>
      <c r="J74" s="120"/>
      <c r="K74" s="120"/>
      <c r="L74" s="120"/>
      <c r="M74" s="120"/>
      <c r="N74" s="120"/>
      <c r="O74" s="120"/>
      <c r="P74" s="120"/>
      <c r="Q74" s="67" t="s">
        <v>45</v>
      </c>
      <c r="R74" s="75">
        <v>601</v>
      </c>
      <c r="S74" s="76">
        <v>1</v>
      </c>
      <c r="T74" s="83">
        <v>13</v>
      </c>
      <c r="U74" s="430" t="s">
        <v>65</v>
      </c>
      <c r="V74" s="430"/>
      <c r="W74" s="75">
        <v>800</v>
      </c>
      <c r="X74" s="78"/>
      <c r="Y74" s="79"/>
      <c r="Z74" s="79"/>
      <c r="AA74" s="79"/>
      <c r="AB74" s="92"/>
      <c r="AC74" s="80"/>
      <c r="AD74" s="81">
        <f t="shared" si="24"/>
        <v>73414</v>
      </c>
      <c r="AE74" s="81">
        <f t="shared" si="24"/>
        <v>0</v>
      </c>
      <c r="AF74" s="81">
        <f t="shared" si="24"/>
        <v>73414</v>
      </c>
      <c r="AG74" s="81">
        <f t="shared" si="24"/>
        <v>0</v>
      </c>
      <c r="AH74" s="81">
        <f t="shared" si="24"/>
        <v>73414</v>
      </c>
      <c r="AI74" s="113">
        <f t="shared" si="24"/>
        <v>0</v>
      </c>
      <c r="IS74" s="95"/>
      <c r="IT74" s="95"/>
      <c r="IU74" s="95"/>
      <c r="IV74" s="95"/>
    </row>
    <row r="75" spans="1:256" s="94" customFormat="1" ht="30.15" customHeight="1" x14ac:dyDescent="0.3">
      <c r="A75" s="48"/>
      <c r="B75" s="120"/>
      <c r="C75" s="120"/>
      <c r="D75" s="120"/>
      <c r="E75" s="120"/>
      <c r="F75" s="120"/>
      <c r="G75" s="120"/>
      <c r="H75" s="120"/>
      <c r="I75" s="120"/>
      <c r="J75" s="120"/>
      <c r="K75" s="120"/>
      <c r="L75" s="120"/>
      <c r="M75" s="120"/>
      <c r="N75" s="120"/>
      <c r="O75" s="120"/>
      <c r="P75" s="120"/>
      <c r="Q75" s="67" t="s">
        <v>47</v>
      </c>
      <c r="R75" s="75">
        <v>601</v>
      </c>
      <c r="S75" s="76">
        <v>1</v>
      </c>
      <c r="T75" s="83">
        <v>13</v>
      </c>
      <c r="U75" s="430" t="s">
        <v>65</v>
      </c>
      <c r="V75" s="430"/>
      <c r="W75" s="75">
        <v>850</v>
      </c>
      <c r="X75" s="78"/>
      <c r="Y75" s="79"/>
      <c r="Z75" s="79"/>
      <c r="AA75" s="79"/>
      <c r="AB75" s="92"/>
      <c r="AC75" s="80"/>
      <c r="AD75" s="81">
        <v>73414</v>
      </c>
      <c r="AE75" s="93">
        <v>0</v>
      </c>
      <c r="AF75" s="93">
        <v>73414</v>
      </c>
      <c r="AG75" s="93">
        <v>0</v>
      </c>
      <c r="AH75" s="93">
        <v>73414</v>
      </c>
      <c r="AI75" s="97">
        <v>0</v>
      </c>
      <c r="IS75" s="95"/>
      <c r="IT75" s="95"/>
      <c r="IU75" s="95"/>
      <c r="IV75" s="95"/>
    </row>
    <row r="76" spans="1:256" s="94" customFormat="1" ht="22.5" customHeight="1" x14ac:dyDescent="0.3">
      <c r="A76" s="48">
        <v>2</v>
      </c>
      <c r="B76" s="120"/>
      <c r="C76" s="120"/>
      <c r="D76" s="120"/>
      <c r="E76" s="120"/>
      <c r="F76" s="120"/>
      <c r="G76" s="120"/>
      <c r="H76" s="120"/>
      <c r="I76" s="120"/>
      <c r="J76" s="120"/>
      <c r="K76" s="120"/>
      <c r="L76" s="120"/>
      <c r="M76" s="120"/>
      <c r="N76" s="120"/>
      <c r="O76" s="120"/>
      <c r="P76" s="120"/>
      <c r="Q76" s="136" t="s">
        <v>66</v>
      </c>
      <c r="R76" s="75">
        <v>601</v>
      </c>
      <c r="S76" s="76">
        <v>2</v>
      </c>
      <c r="T76" s="77" t="s">
        <v>25</v>
      </c>
      <c r="U76" s="430"/>
      <c r="V76" s="430"/>
      <c r="W76" s="75"/>
      <c r="X76" s="78"/>
      <c r="Y76" s="79"/>
      <c r="Z76" s="79"/>
      <c r="AA76" s="79"/>
      <c r="AB76" s="92"/>
      <c r="AC76" s="80"/>
      <c r="AD76" s="81">
        <f t="shared" ref="AD76:AI82" si="25">AD77</f>
        <v>101265</v>
      </c>
      <c r="AE76" s="81">
        <f t="shared" si="25"/>
        <v>101265</v>
      </c>
      <c r="AF76" s="81">
        <f t="shared" si="25"/>
        <v>105964</v>
      </c>
      <c r="AG76" s="81">
        <f t="shared" si="25"/>
        <v>105964</v>
      </c>
      <c r="AH76" s="81">
        <f t="shared" si="25"/>
        <v>109823</v>
      </c>
      <c r="AI76" s="82">
        <f t="shared" si="25"/>
        <v>109823</v>
      </c>
      <c r="IS76" s="95"/>
      <c r="IT76" s="95"/>
      <c r="IU76" s="95"/>
      <c r="IV76" s="95"/>
    </row>
    <row r="77" spans="1:256" s="94" customFormat="1" ht="30.15" customHeight="1" x14ac:dyDescent="0.3">
      <c r="A77" s="48"/>
      <c r="B77" s="120"/>
      <c r="C77" s="120"/>
      <c r="D77" s="120"/>
      <c r="E77" s="120"/>
      <c r="F77" s="120"/>
      <c r="G77" s="120"/>
      <c r="H77" s="120"/>
      <c r="I77" s="120"/>
      <c r="J77" s="120"/>
      <c r="K77" s="120"/>
      <c r="L77" s="120"/>
      <c r="M77" s="120"/>
      <c r="N77" s="120"/>
      <c r="O77" s="120"/>
      <c r="P77" s="120"/>
      <c r="Q77" s="67" t="s">
        <v>67</v>
      </c>
      <c r="R77" s="75">
        <v>601</v>
      </c>
      <c r="S77" s="76">
        <v>2</v>
      </c>
      <c r="T77" s="83">
        <v>3</v>
      </c>
      <c r="U77" s="430"/>
      <c r="V77" s="430"/>
      <c r="W77" s="75"/>
      <c r="X77" s="78"/>
      <c r="Y77" s="79"/>
      <c r="Z77" s="79"/>
      <c r="AA77" s="79"/>
      <c r="AB77" s="92"/>
      <c r="AC77" s="80"/>
      <c r="AD77" s="81">
        <f t="shared" si="25"/>
        <v>101265</v>
      </c>
      <c r="AE77" s="81">
        <f t="shared" si="25"/>
        <v>101265</v>
      </c>
      <c r="AF77" s="81">
        <f t="shared" si="25"/>
        <v>105964</v>
      </c>
      <c r="AG77" s="81">
        <f t="shared" si="25"/>
        <v>105964</v>
      </c>
      <c r="AH77" s="135">
        <f t="shared" si="25"/>
        <v>109823</v>
      </c>
      <c r="AI77" s="82">
        <f t="shared" si="25"/>
        <v>109823</v>
      </c>
      <c r="IS77" s="95"/>
      <c r="IT77" s="95"/>
      <c r="IU77" s="95"/>
      <c r="IV77" s="95"/>
    </row>
    <row r="78" spans="1:256" s="94" customFormat="1" ht="93.4" customHeight="1" x14ac:dyDescent="0.3">
      <c r="A78" s="48"/>
      <c r="B78" s="120"/>
      <c r="C78" s="120"/>
      <c r="D78" s="120"/>
      <c r="E78" s="120"/>
      <c r="F78" s="120"/>
      <c r="G78" s="120"/>
      <c r="H78" s="120"/>
      <c r="I78" s="120"/>
      <c r="J78" s="120"/>
      <c r="K78" s="120"/>
      <c r="L78" s="120"/>
      <c r="M78" s="120"/>
      <c r="N78" s="120"/>
      <c r="O78" s="120"/>
      <c r="P78" s="120"/>
      <c r="Q78" s="86" t="s">
        <v>27</v>
      </c>
      <c r="R78" s="75">
        <v>601</v>
      </c>
      <c r="S78" s="76">
        <v>2</v>
      </c>
      <c r="T78" s="83">
        <v>3</v>
      </c>
      <c r="U78" s="430" t="s">
        <v>28</v>
      </c>
      <c r="V78" s="430"/>
      <c r="W78" s="75"/>
      <c r="X78" s="78"/>
      <c r="Y78" s="79"/>
      <c r="Z78" s="79"/>
      <c r="AA78" s="79"/>
      <c r="AB78" s="92"/>
      <c r="AC78" s="80"/>
      <c r="AD78" s="81">
        <f t="shared" si="25"/>
        <v>101265</v>
      </c>
      <c r="AE78" s="81">
        <f t="shared" si="25"/>
        <v>101265</v>
      </c>
      <c r="AF78" s="81">
        <f t="shared" si="25"/>
        <v>105964</v>
      </c>
      <c r="AG78" s="81">
        <f t="shared" si="25"/>
        <v>105964</v>
      </c>
      <c r="AH78" s="82">
        <f t="shared" si="25"/>
        <v>109823</v>
      </c>
      <c r="AI78" s="82">
        <f t="shared" si="25"/>
        <v>109823</v>
      </c>
      <c r="IS78" s="95"/>
      <c r="IT78" s="95"/>
      <c r="IU78" s="95"/>
      <c r="IV78" s="95"/>
    </row>
    <row r="79" spans="1:256" s="94" customFormat="1" ht="47.9" customHeight="1" x14ac:dyDescent="0.3">
      <c r="A79" s="48"/>
      <c r="B79" s="120"/>
      <c r="C79" s="120"/>
      <c r="D79" s="120"/>
      <c r="E79" s="120"/>
      <c r="F79" s="120"/>
      <c r="G79" s="120"/>
      <c r="H79" s="120"/>
      <c r="I79" s="120"/>
      <c r="J79" s="120"/>
      <c r="K79" s="120"/>
      <c r="L79" s="120"/>
      <c r="M79" s="120"/>
      <c r="N79" s="120"/>
      <c r="O79" s="120"/>
      <c r="P79" s="120"/>
      <c r="Q79" s="91" t="s">
        <v>29</v>
      </c>
      <c r="R79" s="75">
        <v>601</v>
      </c>
      <c r="S79" s="76">
        <v>2</v>
      </c>
      <c r="T79" s="83">
        <v>3</v>
      </c>
      <c r="U79" s="430" t="s">
        <v>30</v>
      </c>
      <c r="V79" s="430"/>
      <c r="W79" s="75"/>
      <c r="X79" s="78"/>
      <c r="Y79" s="79"/>
      <c r="Z79" s="79"/>
      <c r="AA79" s="79"/>
      <c r="AB79" s="92"/>
      <c r="AC79" s="80"/>
      <c r="AD79" s="81">
        <f t="shared" si="25"/>
        <v>101265</v>
      </c>
      <c r="AE79" s="81">
        <f t="shared" si="25"/>
        <v>101265</v>
      </c>
      <c r="AF79" s="81">
        <f t="shared" si="25"/>
        <v>105964</v>
      </c>
      <c r="AG79" s="81">
        <f t="shared" si="25"/>
        <v>105964</v>
      </c>
      <c r="AH79" s="82">
        <f t="shared" si="25"/>
        <v>109823</v>
      </c>
      <c r="AI79" s="82">
        <f t="shared" si="25"/>
        <v>109823</v>
      </c>
      <c r="IS79" s="95"/>
      <c r="IT79" s="95"/>
      <c r="IU79" s="95"/>
      <c r="IV79" s="95"/>
    </row>
    <row r="80" spans="1:256" s="94" customFormat="1" ht="30.75" customHeight="1" x14ac:dyDescent="0.3">
      <c r="A80" s="48"/>
      <c r="B80" s="120"/>
      <c r="C80" s="120"/>
      <c r="D80" s="120"/>
      <c r="E80" s="120"/>
      <c r="F80" s="120"/>
      <c r="G80" s="120"/>
      <c r="H80" s="120"/>
      <c r="I80" s="120"/>
      <c r="J80" s="120"/>
      <c r="K80" s="120"/>
      <c r="L80" s="120"/>
      <c r="M80" s="120"/>
      <c r="N80" s="120"/>
      <c r="O80" s="120"/>
      <c r="P80" s="120"/>
      <c r="Q80" s="67" t="s">
        <v>31</v>
      </c>
      <c r="R80" s="75">
        <v>601</v>
      </c>
      <c r="S80" s="76">
        <v>2</v>
      </c>
      <c r="T80" s="83">
        <v>3</v>
      </c>
      <c r="U80" s="430" t="s">
        <v>32</v>
      </c>
      <c r="V80" s="430"/>
      <c r="W80" s="75"/>
      <c r="X80" s="78"/>
      <c r="Y80" s="79"/>
      <c r="Z80" s="79"/>
      <c r="AA80" s="79"/>
      <c r="AB80" s="92"/>
      <c r="AC80" s="80"/>
      <c r="AD80" s="81">
        <f t="shared" si="25"/>
        <v>101265</v>
      </c>
      <c r="AE80" s="81">
        <f t="shared" si="25"/>
        <v>101265</v>
      </c>
      <c r="AF80" s="81">
        <f t="shared" si="25"/>
        <v>105964</v>
      </c>
      <c r="AG80" s="81">
        <f t="shared" si="25"/>
        <v>105964</v>
      </c>
      <c r="AH80" s="82">
        <f t="shared" si="25"/>
        <v>109823</v>
      </c>
      <c r="AI80" s="82">
        <f t="shared" si="25"/>
        <v>109823</v>
      </c>
      <c r="IS80" s="95"/>
      <c r="IT80" s="95"/>
      <c r="IU80" s="95"/>
      <c r="IV80" s="95"/>
    </row>
    <row r="81" spans="1:256" s="94" customFormat="1" ht="131.25" customHeight="1" x14ac:dyDescent="0.3">
      <c r="A81" s="48"/>
      <c r="B81" s="120"/>
      <c r="C81" s="120"/>
      <c r="D81" s="120"/>
      <c r="E81" s="120"/>
      <c r="F81" s="120"/>
      <c r="G81" s="120"/>
      <c r="H81" s="120"/>
      <c r="I81" s="120"/>
      <c r="J81" s="120"/>
      <c r="K81" s="120"/>
      <c r="L81" s="120"/>
      <c r="M81" s="120"/>
      <c r="N81" s="120"/>
      <c r="O81" s="120"/>
      <c r="P81" s="120"/>
      <c r="Q81" s="67" t="s">
        <v>68</v>
      </c>
      <c r="R81" s="75">
        <v>601</v>
      </c>
      <c r="S81" s="76">
        <v>2</v>
      </c>
      <c r="T81" s="83">
        <v>3</v>
      </c>
      <c r="U81" s="430" t="s">
        <v>69</v>
      </c>
      <c r="V81" s="430"/>
      <c r="W81" s="75"/>
      <c r="X81" s="78"/>
      <c r="Y81" s="79"/>
      <c r="Z81" s="79"/>
      <c r="AA81" s="79"/>
      <c r="AB81" s="92"/>
      <c r="AC81" s="80"/>
      <c r="AD81" s="81">
        <f t="shared" si="25"/>
        <v>101265</v>
      </c>
      <c r="AE81" s="81">
        <f t="shared" si="25"/>
        <v>101265</v>
      </c>
      <c r="AF81" s="81">
        <f t="shared" si="25"/>
        <v>105964</v>
      </c>
      <c r="AG81" s="81">
        <f t="shared" si="25"/>
        <v>105964</v>
      </c>
      <c r="AH81" s="82">
        <f t="shared" si="25"/>
        <v>109823</v>
      </c>
      <c r="AI81" s="137">
        <f t="shared" si="25"/>
        <v>109823</v>
      </c>
      <c r="IS81" s="95"/>
      <c r="IT81" s="95"/>
      <c r="IU81" s="95"/>
      <c r="IV81" s="95"/>
    </row>
    <row r="82" spans="1:256" s="94" customFormat="1" ht="122.9" customHeight="1" x14ac:dyDescent="0.3">
      <c r="A82" s="48"/>
      <c r="B82" s="120"/>
      <c r="C82" s="120"/>
      <c r="D82" s="120"/>
      <c r="E82" s="120"/>
      <c r="F82" s="120"/>
      <c r="G82" s="120"/>
      <c r="H82" s="120"/>
      <c r="I82" s="120"/>
      <c r="J82" s="120"/>
      <c r="K82" s="120"/>
      <c r="L82" s="120"/>
      <c r="M82" s="120"/>
      <c r="N82" s="120"/>
      <c r="O82" s="120"/>
      <c r="P82" s="120"/>
      <c r="Q82" s="99" t="s">
        <v>35</v>
      </c>
      <c r="R82" s="75">
        <v>601</v>
      </c>
      <c r="S82" s="76">
        <v>2</v>
      </c>
      <c r="T82" s="83">
        <v>3</v>
      </c>
      <c r="U82" s="430" t="s">
        <v>69</v>
      </c>
      <c r="V82" s="430"/>
      <c r="W82" s="75">
        <v>100</v>
      </c>
      <c r="X82" s="78"/>
      <c r="Y82" s="79"/>
      <c r="Z82" s="79"/>
      <c r="AA82" s="79"/>
      <c r="AB82" s="92"/>
      <c r="AC82" s="80"/>
      <c r="AD82" s="81">
        <f t="shared" si="25"/>
        <v>101265</v>
      </c>
      <c r="AE82" s="81">
        <f t="shared" si="25"/>
        <v>101265</v>
      </c>
      <c r="AF82" s="81">
        <f t="shared" si="25"/>
        <v>105964</v>
      </c>
      <c r="AG82" s="81">
        <f t="shared" si="25"/>
        <v>105964</v>
      </c>
      <c r="AH82" s="138">
        <f t="shared" si="25"/>
        <v>109823</v>
      </c>
      <c r="AI82" s="100">
        <f t="shared" si="25"/>
        <v>109823</v>
      </c>
      <c r="IS82" s="95"/>
      <c r="IT82" s="95"/>
      <c r="IU82" s="95"/>
      <c r="IV82" s="95"/>
    </row>
    <row r="83" spans="1:256" s="94" customFormat="1" ht="43.4" customHeight="1" x14ac:dyDescent="0.3">
      <c r="A83" s="48"/>
      <c r="B83" s="120"/>
      <c r="C83" s="120"/>
      <c r="D83" s="120"/>
      <c r="E83" s="120"/>
      <c r="F83" s="120"/>
      <c r="G83" s="120"/>
      <c r="H83" s="120"/>
      <c r="I83" s="120"/>
      <c r="J83" s="120"/>
      <c r="K83" s="120"/>
      <c r="L83" s="120"/>
      <c r="M83" s="120"/>
      <c r="N83" s="120"/>
      <c r="O83" s="120"/>
      <c r="P83" s="120"/>
      <c r="Q83" s="139" t="s">
        <v>36</v>
      </c>
      <c r="R83" s="75">
        <v>601</v>
      </c>
      <c r="S83" s="76">
        <v>2</v>
      </c>
      <c r="T83" s="83">
        <v>3</v>
      </c>
      <c r="U83" s="430" t="s">
        <v>69</v>
      </c>
      <c r="V83" s="430"/>
      <c r="W83" s="75">
        <v>120</v>
      </c>
      <c r="X83" s="78"/>
      <c r="Y83" s="79"/>
      <c r="Z83" s="79"/>
      <c r="AA83" s="79"/>
      <c r="AB83" s="92"/>
      <c r="AC83" s="80"/>
      <c r="AD83" s="81">
        <v>101265</v>
      </c>
      <c r="AE83" s="93">
        <v>101265</v>
      </c>
      <c r="AF83" s="93">
        <v>105964</v>
      </c>
      <c r="AG83" s="93">
        <v>105964</v>
      </c>
      <c r="AH83" s="81">
        <v>109823</v>
      </c>
      <c r="AI83" s="82">
        <v>109823</v>
      </c>
      <c r="IS83" s="95"/>
      <c r="IT83" s="95"/>
      <c r="IU83" s="95"/>
      <c r="IV83" s="95"/>
    </row>
    <row r="84" spans="1:256" s="94" customFormat="1" ht="36.75" customHeight="1" x14ac:dyDescent="0.3">
      <c r="A84" s="48">
        <v>3</v>
      </c>
      <c r="B84" s="120"/>
      <c r="C84" s="120"/>
      <c r="D84" s="120"/>
      <c r="E84" s="120"/>
      <c r="F84" s="120"/>
      <c r="G84" s="120"/>
      <c r="H84" s="120"/>
      <c r="I84" s="120"/>
      <c r="J84" s="120"/>
      <c r="K84" s="120"/>
      <c r="L84" s="120"/>
      <c r="M84" s="120"/>
      <c r="N84" s="120"/>
      <c r="O84" s="120"/>
      <c r="P84" s="120"/>
      <c r="Q84" s="67" t="s">
        <v>70</v>
      </c>
      <c r="R84" s="75">
        <v>601</v>
      </c>
      <c r="S84" s="76">
        <v>3</v>
      </c>
      <c r="T84" s="77" t="s">
        <v>25</v>
      </c>
      <c r="U84" s="430"/>
      <c r="V84" s="430"/>
      <c r="W84" s="75"/>
      <c r="X84" s="78"/>
      <c r="Y84" s="79"/>
      <c r="Z84" s="79"/>
      <c r="AA84" s="79"/>
      <c r="AB84" s="92"/>
      <c r="AC84" s="80"/>
      <c r="AD84" s="81">
        <f t="shared" ref="AD84:AI84" si="26">AD88+AD95</f>
        <v>80500</v>
      </c>
      <c r="AE84" s="81">
        <f t="shared" si="26"/>
        <v>0</v>
      </c>
      <c r="AF84" s="81">
        <f t="shared" si="26"/>
        <v>1000</v>
      </c>
      <c r="AG84" s="81">
        <f t="shared" si="26"/>
        <v>0</v>
      </c>
      <c r="AH84" s="81">
        <f t="shared" si="26"/>
        <v>1000</v>
      </c>
      <c r="AI84" s="82">
        <f t="shared" si="26"/>
        <v>0</v>
      </c>
      <c r="IS84" s="95"/>
      <c r="IT84" s="95"/>
      <c r="IU84" s="95"/>
      <c r="IV84" s="95"/>
    </row>
    <row r="85" spans="1:256" s="94" customFormat="1" ht="12.75" hidden="1" customHeight="1" x14ac:dyDescent="0.3">
      <c r="A85" s="48"/>
      <c r="B85" s="425"/>
      <c r="C85" s="425"/>
      <c r="D85" s="425"/>
      <c r="E85" s="425"/>
      <c r="F85" s="425"/>
      <c r="G85" s="425"/>
      <c r="H85" s="425"/>
      <c r="I85" s="425"/>
      <c r="J85" s="425"/>
      <c r="K85" s="425"/>
      <c r="L85" s="425"/>
      <c r="M85" s="425"/>
      <c r="N85" s="425"/>
      <c r="O85" s="425"/>
      <c r="P85" s="425"/>
      <c r="Q85" s="425"/>
      <c r="R85" s="75"/>
      <c r="S85" s="76"/>
      <c r="T85" s="83"/>
      <c r="U85" s="87"/>
      <c r="V85" s="87"/>
      <c r="W85" s="75"/>
      <c r="X85" s="78"/>
      <c r="Y85" s="79"/>
      <c r="Z85" s="79"/>
      <c r="AA85" s="79"/>
      <c r="AB85" s="429"/>
      <c r="AC85" s="429"/>
      <c r="AD85" s="81">
        <f>AE85+AC85</f>
        <v>0</v>
      </c>
      <c r="AE85" s="93"/>
      <c r="AF85" s="93"/>
      <c r="AG85" s="93"/>
      <c r="AH85" s="81"/>
      <c r="AI85" s="100"/>
      <c r="IS85" s="95"/>
      <c r="IT85" s="95"/>
      <c r="IU85" s="95"/>
      <c r="IV85" s="95"/>
    </row>
    <row r="86" spans="1:256" s="94" customFormat="1" ht="12.75" hidden="1" customHeight="1" x14ac:dyDescent="0.3">
      <c r="A86" s="48"/>
      <c r="B86" s="425"/>
      <c r="C86" s="425"/>
      <c r="D86" s="425"/>
      <c r="E86" s="425"/>
      <c r="F86" s="425"/>
      <c r="G86" s="425"/>
      <c r="H86" s="425"/>
      <c r="I86" s="425"/>
      <c r="J86" s="425"/>
      <c r="K86" s="425"/>
      <c r="L86" s="425"/>
      <c r="M86" s="425"/>
      <c r="N86" s="425"/>
      <c r="O86" s="425"/>
      <c r="P86" s="425"/>
      <c r="Q86" s="425"/>
      <c r="R86" s="75"/>
      <c r="S86" s="76"/>
      <c r="T86" s="83"/>
      <c r="U86" s="87"/>
      <c r="V86" s="87"/>
      <c r="W86" s="75"/>
      <c r="X86" s="78"/>
      <c r="Y86" s="79"/>
      <c r="Z86" s="79"/>
      <c r="AA86" s="79"/>
      <c r="AB86" s="429"/>
      <c r="AC86" s="429"/>
      <c r="AD86" s="81">
        <f>AE86+AC86</f>
        <v>0</v>
      </c>
      <c r="AE86" s="93"/>
      <c r="AF86" s="93"/>
      <c r="AG86" s="93"/>
      <c r="AH86" s="81"/>
      <c r="AI86" s="82"/>
      <c r="IS86" s="95"/>
      <c r="IT86" s="95"/>
      <c r="IU86" s="95"/>
      <c r="IV86" s="95"/>
    </row>
    <row r="87" spans="1:256" s="94" customFormat="1" ht="12.75" hidden="1" customHeight="1" x14ac:dyDescent="0.3">
      <c r="A87" s="48"/>
      <c r="B87" s="425"/>
      <c r="C87" s="425"/>
      <c r="D87" s="425"/>
      <c r="E87" s="425"/>
      <c r="F87" s="425"/>
      <c r="G87" s="425"/>
      <c r="H87" s="425"/>
      <c r="I87" s="425"/>
      <c r="J87" s="425"/>
      <c r="K87" s="425"/>
      <c r="L87" s="425"/>
      <c r="M87" s="425"/>
      <c r="N87" s="425"/>
      <c r="O87" s="425"/>
      <c r="P87" s="425"/>
      <c r="Q87" s="425"/>
      <c r="R87" s="75"/>
      <c r="S87" s="76"/>
      <c r="T87" s="83"/>
      <c r="U87" s="87"/>
      <c r="V87" s="87"/>
      <c r="W87" s="75"/>
      <c r="X87" s="78"/>
      <c r="Y87" s="79"/>
      <c r="Z87" s="79"/>
      <c r="AA87" s="79"/>
      <c r="AB87" s="429"/>
      <c r="AC87" s="429"/>
      <c r="AD87" s="81">
        <f>AE87+AC87</f>
        <v>0</v>
      </c>
      <c r="AE87" s="93"/>
      <c r="AF87" s="93"/>
      <c r="AG87" s="93"/>
      <c r="AH87" s="81"/>
      <c r="AI87" s="82"/>
      <c r="IS87" s="95"/>
      <c r="IT87" s="95"/>
      <c r="IU87" s="95"/>
      <c r="IV87" s="95"/>
    </row>
    <row r="88" spans="1:256" s="94" customFormat="1" ht="74" customHeight="1" x14ac:dyDescent="0.3">
      <c r="A88" s="48"/>
      <c r="B88" s="120" t="s">
        <v>71</v>
      </c>
      <c r="C88" s="120"/>
      <c r="D88" s="120"/>
      <c r="E88" s="120"/>
      <c r="F88" s="120"/>
      <c r="G88" s="120"/>
      <c r="H88" s="120"/>
      <c r="I88" s="120"/>
      <c r="J88" s="120"/>
      <c r="K88" s="120"/>
      <c r="L88" s="120"/>
      <c r="M88" s="120"/>
      <c r="N88" s="120"/>
      <c r="O88" s="120"/>
      <c r="P88" s="120"/>
      <c r="Q88" s="67" t="s">
        <v>72</v>
      </c>
      <c r="R88" s="75">
        <v>601</v>
      </c>
      <c r="S88" s="76">
        <v>3</v>
      </c>
      <c r="T88" s="83">
        <v>10</v>
      </c>
      <c r="U88" s="430"/>
      <c r="V88" s="430"/>
      <c r="W88" s="75"/>
      <c r="X88" s="78"/>
      <c r="Y88" s="79"/>
      <c r="Z88" s="79"/>
      <c r="AA88" s="79"/>
      <c r="AB88" s="92"/>
      <c r="AC88" s="80"/>
      <c r="AD88" s="81">
        <f t="shared" ref="AD88:AI90" si="27">AD89</f>
        <v>79500</v>
      </c>
      <c r="AE88" s="81">
        <f t="shared" si="27"/>
        <v>0</v>
      </c>
      <c r="AF88" s="81">
        <f t="shared" si="27"/>
        <v>0</v>
      </c>
      <c r="AG88" s="81">
        <f t="shared" si="27"/>
        <v>0</v>
      </c>
      <c r="AH88" s="81">
        <f t="shared" si="27"/>
        <v>0</v>
      </c>
      <c r="AI88" s="82">
        <f t="shared" si="27"/>
        <v>0</v>
      </c>
      <c r="IS88" s="95"/>
      <c r="IT88" s="95"/>
      <c r="IU88" s="95"/>
      <c r="IV88" s="95"/>
    </row>
    <row r="89" spans="1:256" s="94" customFormat="1" ht="93.4" customHeight="1" x14ac:dyDescent="0.3">
      <c r="A89" s="48"/>
      <c r="B89" s="120"/>
      <c r="C89" s="120"/>
      <c r="D89" s="120"/>
      <c r="E89" s="120"/>
      <c r="F89" s="120"/>
      <c r="G89" s="120"/>
      <c r="H89" s="120"/>
      <c r="I89" s="120"/>
      <c r="J89" s="120"/>
      <c r="K89" s="120"/>
      <c r="L89" s="120"/>
      <c r="M89" s="120"/>
      <c r="N89" s="120"/>
      <c r="O89" s="120"/>
      <c r="P89" s="120"/>
      <c r="Q89" s="86" t="s">
        <v>27</v>
      </c>
      <c r="R89" s="75">
        <v>601</v>
      </c>
      <c r="S89" s="76">
        <v>3</v>
      </c>
      <c r="T89" s="83">
        <v>10</v>
      </c>
      <c r="U89" s="430" t="s">
        <v>38</v>
      </c>
      <c r="V89" s="430"/>
      <c r="W89" s="75"/>
      <c r="X89" s="78"/>
      <c r="Y89" s="79"/>
      <c r="Z89" s="79"/>
      <c r="AA89" s="79"/>
      <c r="AB89" s="92"/>
      <c r="AC89" s="80"/>
      <c r="AD89" s="81">
        <f t="shared" si="27"/>
        <v>79500</v>
      </c>
      <c r="AE89" s="81">
        <f t="shared" si="27"/>
        <v>0</v>
      </c>
      <c r="AF89" s="81">
        <f t="shared" si="27"/>
        <v>0</v>
      </c>
      <c r="AG89" s="81">
        <f t="shared" si="27"/>
        <v>0</v>
      </c>
      <c r="AH89" s="81">
        <f t="shared" si="27"/>
        <v>0</v>
      </c>
      <c r="AI89" s="82">
        <f t="shared" si="27"/>
        <v>0</v>
      </c>
      <c r="IS89" s="95"/>
      <c r="IT89" s="95"/>
      <c r="IU89" s="95"/>
      <c r="IV89" s="95"/>
    </row>
    <row r="90" spans="1:256" s="94" customFormat="1" ht="51.75" customHeight="1" x14ac:dyDescent="0.3">
      <c r="A90" s="48"/>
      <c r="B90" s="120"/>
      <c r="C90" s="120"/>
      <c r="D90" s="120"/>
      <c r="E90" s="120"/>
      <c r="F90" s="120"/>
      <c r="G90" s="120"/>
      <c r="H90" s="120"/>
      <c r="I90" s="120"/>
      <c r="J90" s="120"/>
      <c r="K90" s="120"/>
      <c r="L90" s="120"/>
      <c r="M90" s="120"/>
      <c r="N90" s="120"/>
      <c r="O90" s="120"/>
      <c r="P90" s="120"/>
      <c r="Q90" s="67" t="s">
        <v>29</v>
      </c>
      <c r="R90" s="75">
        <v>601</v>
      </c>
      <c r="S90" s="76">
        <v>3</v>
      </c>
      <c r="T90" s="83">
        <v>10</v>
      </c>
      <c r="U90" s="430" t="s">
        <v>30</v>
      </c>
      <c r="V90" s="430"/>
      <c r="W90" s="75"/>
      <c r="X90" s="78"/>
      <c r="Y90" s="79"/>
      <c r="Z90" s="79"/>
      <c r="AA90" s="79"/>
      <c r="AB90" s="92"/>
      <c r="AC90" s="80"/>
      <c r="AD90" s="81">
        <f t="shared" si="27"/>
        <v>79500</v>
      </c>
      <c r="AE90" s="81">
        <f t="shared" si="27"/>
        <v>0</v>
      </c>
      <c r="AF90" s="81">
        <f t="shared" si="27"/>
        <v>0</v>
      </c>
      <c r="AG90" s="81">
        <f t="shared" si="27"/>
        <v>0</v>
      </c>
      <c r="AH90" s="81">
        <f t="shared" si="27"/>
        <v>0</v>
      </c>
      <c r="AI90" s="130">
        <f t="shared" si="27"/>
        <v>0</v>
      </c>
      <c r="IS90" s="95"/>
      <c r="IT90" s="95"/>
      <c r="IU90" s="95"/>
      <c r="IV90" s="95"/>
    </row>
    <row r="91" spans="1:256" s="94" customFormat="1" ht="76.5" customHeight="1" x14ac:dyDescent="0.3">
      <c r="A91" s="48"/>
      <c r="B91" s="120"/>
      <c r="C91" s="120"/>
      <c r="D91" s="120"/>
      <c r="E91" s="120"/>
      <c r="F91" s="120"/>
      <c r="G91" s="120"/>
      <c r="H91" s="120"/>
      <c r="I91" s="120"/>
      <c r="J91" s="120"/>
      <c r="K91" s="120"/>
      <c r="L91" s="120"/>
      <c r="M91" s="120"/>
      <c r="N91" s="120"/>
      <c r="O91" s="120"/>
      <c r="P91" s="120"/>
      <c r="Q91" s="67" t="s">
        <v>73</v>
      </c>
      <c r="R91" s="75">
        <v>601</v>
      </c>
      <c r="S91" s="76">
        <v>3</v>
      </c>
      <c r="T91" s="83">
        <v>10</v>
      </c>
      <c r="U91" s="430" t="s">
        <v>74</v>
      </c>
      <c r="V91" s="430"/>
      <c r="W91" s="75"/>
      <c r="X91" s="78"/>
      <c r="Y91" s="79"/>
      <c r="Z91" s="79"/>
      <c r="AA91" s="79"/>
      <c r="AB91" s="92"/>
      <c r="AC91" s="80"/>
      <c r="AD91" s="81">
        <f t="shared" ref="AD91:AI91" si="28">AD93</f>
        <v>79500</v>
      </c>
      <c r="AE91" s="81">
        <f t="shared" si="28"/>
        <v>0</v>
      </c>
      <c r="AF91" s="81">
        <f t="shared" si="28"/>
        <v>0</v>
      </c>
      <c r="AG91" s="81">
        <f t="shared" si="28"/>
        <v>0</v>
      </c>
      <c r="AH91" s="81">
        <f t="shared" si="28"/>
        <v>0</v>
      </c>
      <c r="AI91" s="82">
        <f t="shared" si="28"/>
        <v>0</v>
      </c>
      <c r="IS91" s="95"/>
      <c r="IT91" s="95"/>
      <c r="IU91" s="95"/>
      <c r="IV91" s="95"/>
    </row>
    <row r="92" spans="1:256" s="94" customFormat="1" ht="33.75" customHeight="1" x14ac:dyDescent="0.3">
      <c r="A92" s="48"/>
      <c r="B92" s="120"/>
      <c r="C92" s="120"/>
      <c r="D92" s="120"/>
      <c r="E92" s="120"/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67" t="s">
        <v>75</v>
      </c>
      <c r="R92" s="75">
        <v>601</v>
      </c>
      <c r="S92" s="76">
        <v>3</v>
      </c>
      <c r="T92" s="83">
        <v>10</v>
      </c>
      <c r="U92" s="430" t="s">
        <v>76</v>
      </c>
      <c r="V92" s="430"/>
      <c r="W92" s="75"/>
      <c r="X92" s="78"/>
      <c r="Y92" s="79"/>
      <c r="Z92" s="79"/>
      <c r="AA92" s="79"/>
      <c r="AB92" s="92"/>
      <c r="AC92" s="80"/>
      <c r="AD92" s="81">
        <f t="shared" ref="AD92:AI93" si="29">AD93</f>
        <v>79500</v>
      </c>
      <c r="AE92" s="81">
        <f t="shared" si="29"/>
        <v>0</v>
      </c>
      <c r="AF92" s="81">
        <f t="shared" si="29"/>
        <v>0</v>
      </c>
      <c r="AG92" s="81">
        <f t="shared" si="29"/>
        <v>0</v>
      </c>
      <c r="AH92" s="81">
        <f t="shared" si="29"/>
        <v>0</v>
      </c>
      <c r="AI92" s="118">
        <f t="shared" si="29"/>
        <v>0</v>
      </c>
      <c r="IS92" s="95"/>
      <c r="IT92" s="95"/>
      <c r="IU92" s="95"/>
      <c r="IV92" s="95"/>
    </row>
    <row r="93" spans="1:256" s="94" customFormat="1" ht="54" customHeight="1" x14ac:dyDescent="0.3">
      <c r="A93" s="48"/>
      <c r="B93" s="98"/>
      <c r="C93" s="98"/>
      <c r="D93" s="98"/>
      <c r="E93" s="98"/>
      <c r="F93" s="98"/>
      <c r="G93" s="98"/>
      <c r="H93" s="98"/>
      <c r="I93" s="98"/>
      <c r="J93" s="98"/>
      <c r="K93" s="98"/>
      <c r="L93" s="98"/>
      <c r="M93" s="98"/>
      <c r="N93" s="98"/>
      <c r="O93" s="98"/>
      <c r="P93" s="98"/>
      <c r="Q93" s="67" t="s">
        <v>43</v>
      </c>
      <c r="R93" s="75">
        <v>601</v>
      </c>
      <c r="S93" s="76">
        <v>3</v>
      </c>
      <c r="T93" s="83">
        <v>10</v>
      </c>
      <c r="U93" s="430" t="s">
        <v>76</v>
      </c>
      <c r="V93" s="430"/>
      <c r="W93" s="75">
        <v>200</v>
      </c>
      <c r="X93" s="78"/>
      <c r="Y93" s="79"/>
      <c r="Z93" s="79"/>
      <c r="AA93" s="79"/>
      <c r="AB93" s="92"/>
      <c r="AC93" s="80"/>
      <c r="AD93" s="81">
        <f t="shared" si="29"/>
        <v>79500</v>
      </c>
      <c r="AE93" s="81">
        <f t="shared" si="29"/>
        <v>0</v>
      </c>
      <c r="AF93" s="81">
        <f t="shared" si="29"/>
        <v>0</v>
      </c>
      <c r="AG93" s="81">
        <f t="shared" si="29"/>
        <v>0</v>
      </c>
      <c r="AH93" s="81">
        <f t="shared" si="29"/>
        <v>0</v>
      </c>
      <c r="AI93" s="130">
        <f t="shared" si="29"/>
        <v>0</v>
      </c>
      <c r="IS93" s="95"/>
      <c r="IT93" s="95"/>
      <c r="IU93" s="95"/>
      <c r="IV93" s="95"/>
    </row>
    <row r="94" spans="1:256" s="94" customFormat="1" ht="48.65" customHeight="1" x14ac:dyDescent="0.3">
      <c r="A94" s="48"/>
      <c r="B94" s="120"/>
      <c r="C94" s="120"/>
      <c r="D94" s="120"/>
      <c r="E94" s="120"/>
      <c r="F94" s="120"/>
      <c r="G94" s="120"/>
      <c r="H94" s="120"/>
      <c r="I94" s="120"/>
      <c r="J94" s="120"/>
      <c r="K94" s="120"/>
      <c r="L94" s="120"/>
      <c r="M94" s="120"/>
      <c r="N94" s="120"/>
      <c r="O94" s="120"/>
      <c r="P94" s="120"/>
      <c r="Q94" s="122" t="s">
        <v>44</v>
      </c>
      <c r="R94" s="75">
        <v>601</v>
      </c>
      <c r="S94" s="76">
        <v>3</v>
      </c>
      <c r="T94" s="83">
        <v>10</v>
      </c>
      <c r="U94" s="430" t="s">
        <v>76</v>
      </c>
      <c r="V94" s="430"/>
      <c r="W94" s="75">
        <v>240</v>
      </c>
      <c r="X94" s="78"/>
      <c r="Y94" s="79"/>
      <c r="Z94" s="79"/>
      <c r="AA94" s="79"/>
      <c r="AB94" s="92"/>
      <c r="AC94" s="80"/>
      <c r="AD94" s="81">
        <v>79500</v>
      </c>
      <c r="AE94" s="93">
        <v>0</v>
      </c>
      <c r="AF94" s="93">
        <v>0</v>
      </c>
      <c r="AG94" s="93">
        <v>0</v>
      </c>
      <c r="AH94" s="81">
        <v>0</v>
      </c>
      <c r="AI94" s="97">
        <v>0</v>
      </c>
      <c r="IS94" s="95"/>
      <c r="IT94" s="95"/>
      <c r="IU94" s="95"/>
      <c r="IV94" s="95"/>
    </row>
    <row r="95" spans="1:256" s="94" customFormat="1" ht="48.65" customHeight="1" x14ac:dyDescent="0.3">
      <c r="A95" s="48"/>
      <c r="B95" s="120"/>
      <c r="C95" s="120"/>
      <c r="D95" s="120"/>
      <c r="E95" s="120"/>
      <c r="F95" s="120"/>
      <c r="G95" s="120"/>
      <c r="H95" s="120"/>
      <c r="I95" s="120"/>
      <c r="J95" s="120"/>
      <c r="K95" s="120"/>
      <c r="L95" s="120"/>
      <c r="M95" s="120"/>
      <c r="N95" s="120"/>
      <c r="O95" s="120"/>
      <c r="P95" s="120"/>
      <c r="Q95" s="123" t="s">
        <v>77</v>
      </c>
      <c r="R95" s="75">
        <v>601</v>
      </c>
      <c r="S95" s="76">
        <v>3</v>
      </c>
      <c r="T95" s="83">
        <v>14</v>
      </c>
      <c r="U95" s="434"/>
      <c r="V95" s="434"/>
      <c r="W95" s="75"/>
      <c r="X95" s="78"/>
      <c r="Y95" s="79"/>
      <c r="Z95" s="79"/>
      <c r="AA95" s="79"/>
      <c r="AB95" s="92"/>
      <c r="AC95" s="80"/>
      <c r="AD95" s="81">
        <f t="shared" ref="AD95:AI97" si="30">AD96</f>
        <v>1000</v>
      </c>
      <c r="AE95" s="81">
        <f t="shared" si="30"/>
        <v>0</v>
      </c>
      <c r="AF95" s="81">
        <f t="shared" si="30"/>
        <v>1000</v>
      </c>
      <c r="AG95" s="81">
        <f t="shared" si="30"/>
        <v>0</v>
      </c>
      <c r="AH95" s="81">
        <f t="shared" si="30"/>
        <v>1000</v>
      </c>
      <c r="AI95" s="82">
        <f t="shared" si="30"/>
        <v>0</v>
      </c>
      <c r="IS95" s="95"/>
      <c r="IT95" s="95"/>
      <c r="IU95" s="95"/>
      <c r="IV95" s="95"/>
    </row>
    <row r="96" spans="1:256" s="94" customFormat="1" ht="95.75" customHeight="1" x14ac:dyDescent="0.3">
      <c r="A96" s="48"/>
      <c r="B96" s="120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  <c r="O96" s="120"/>
      <c r="P96" s="120"/>
      <c r="Q96" s="86" t="s">
        <v>27</v>
      </c>
      <c r="R96" s="75">
        <v>601</v>
      </c>
      <c r="S96" s="76">
        <v>3</v>
      </c>
      <c r="T96" s="83">
        <v>14</v>
      </c>
      <c r="U96" s="430" t="s">
        <v>38</v>
      </c>
      <c r="V96" s="430"/>
      <c r="W96" s="75"/>
      <c r="X96" s="140"/>
      <c r="Y96" s="79"/>
      <c r="Z96" s="79"/>
      <c r="AA96" s="79"/>
      <c r="AB96" s="92"/>
      <c r="AC96" s="80"/>
      <c r="AD96" s="81">
        <f t="shared" si="30"/>
        <v>1000</v>
      </c>
      <c r="AE96" s="81">
        <f t="shared" si="30"/>
        <v>0</v>
      </c>
      <c r="AF96" s="81">
        <f t="shared" si="30"/>
        <v>1000</v>
      </c>
      <c r="AG96" s="81">
        <f t="shared" si="30"/>
        <v>0</v>
      </c>
      <c r="AH96" s="81">
        <f t="shared" si="30"/>
        <v>1000</v>
      </c>
      <c r="AI96" s="100">
        <f t="shared" si="30"/>
        <v>0</v>
      </c>
      <c r="IS96" s="95"/>
      <c r="IT96" s="95"/>
      <c r="IU96" s="95"/>
      <c r="IV96" s="95"/>
    </row>
    <row r="97" spans="1:256" s="94" customFormat="1" ht="54" customHeight="1" x14ac:dyDescent="0.3">
      <c r="A97" s="48"/>
      <c r="B97" s="120"/>
      <c r="C97" s="120"/>
      <c r="D97" s="120"/>
      <c r="E97" s="120"/>
      <c r="F97" s="120"/>
      <c r="G97" s="120"/>
      <c r="H97" s="120"/>
      <c r="I97" s="120"/>
      <c r="J97" s="120"/>
      <c r="K97" s="120"/>
      <c r="L97" s="120"/>
      <c r="M97" s="120"/>
      <c r="N97" s="120"/>
      <c r="O97" s="120"/>
      <c r="P97" s="120"/>
      <c r="Q97" s="91" t="s">
        <v>29</v>
      </c>
      <c r="R97" s="75">
        <v>601</v>
      </c>
      <c r="S97" s="76">
        <v>3</v>
      </c>
      <c r="T97" s="83">
        <v>14</v>
      </c>
      <c r="U97" s="430" t="s">
        <v>30</v>
      </c>
      <c r="V97" s="430"/>
      <c r="W97" s="75"/>
      <c r="X97" s="140"/>
      <c r="Y97" s="79"/>
      <c r="Z97" s="79"/>
      <c r="AA97" s="79"/>
      <c r="AB97" s="92"/>
      <c r="AC97" s="80"/>
      <c r="AD97" s="81">
        <f t="shared" si="30"/>
        <v>1000</v>
      </c>
      <c r="AE97" s="81">
        <f t="shared" si="30"/>
        <v>0</v>
      </c>
      <c r="AF97" s="81">
        <f t="shared" si="30"/>
        <v>1000</v>
      </c>
      <c r="AG97" s="81">
        <f t="shared" si="30"/>
        <v>0</v>
      </c>
      <c r="AH97" s="81">
        <f t="shared" si="30"/>
        <v>1000</v>
      </c>
      <c r="AI97" s="82">
        <f t="shared" si="30"/>
        <v>0</v>
      </c>
      <c r="IS97" s="95"/>
      <c r="IT97" s="95"/>
      <c r="IU97" s="95"/>
      <c r="IV97" s="95"/>
    </row>
    <row r="98" spans="1:256" s="94" customFormat="1" ht="71.25" customHeight="1" x14ac:dyDescent="0.3">
      <c r="A98" s="48"/>
      <c r="B98" s="120"/>
      <c r="C98" s="120"/>
      <c r="D98" s="120"/>
      <c r="E98" s="120"/>
      <c r="F98" s="120"/>
      <c r="G98" s="120"/>
      <c r="H98" s="120"/>
      <c r="I98" s="120"/>
      <c r="J98" s="120"/>
      <c r="K98" s="120"/>
      <c r="L98" s="120"/>
      <c r="M98" s="120"/>
      <c r="N98" s="120"/>
      <c r="O98" s="120"/>
      <c r="P98" s="120"/>
      <c r="Q98" s="115" t="s">
        <v>73</v>
      </c>
      <c r="R98" s="75">
        <v>601</v>
      </c>
      <c r="S98" s="76">
        <v>3</v>
      </c>
      <c r="T98" s="83">
        <v>14</v>
      </c>
      <c r="U98" s="430" t="s">
        <v>74</v>
      </c>
      <c r="V98" s="430"/>
      <c r="W98" s="75"/>
      <c r="X98" s="140"/>
      <c r="Y98" s="79"/>
      <c r="Z98" s="79"/>
      <c r="AA98" s="79"/>
      <c r="AB98" s="92"/>
      <c r="AC98" s="80"/>
      <c r="AD98" s="81">
        <f t="shared" ref="AD98:AH100" si="31">AD99</f>
        <v>1000</v>
      </c>
      <c r="AE98" s="81">
        <f t="shared" si="31"/>
        <v>0</v>
      </c>
      <c r="AF98" s="81">
        <f t="shared" si="31"/>
        <v>1000</v>
      </c>
      <c r="AG98" s="81">
        <f t="shared" si="31"/>
        <v>0</v>
      </c>
      <c r="AH98" s="81">
        <f t="shared" si="31"/>
        <v>1000</v>
      </c>
      <c r="AI98" s="82">
        <f>AI102</f>
        <v>0</v>
      </c>
      <c r="IS98" s="95"/>
      <c r="IT98" s="95"/>
      <c r="IU98" s="95"/>
      <c r="IV98" s="95"/>
    </row>
    <row r="99" spans="1:256" s="94" customFormat="1" ht="33.75" customHeight="1" x14ac:dyDescent="0.3">
      <c r="A99" s="48"/>
      <c r="B99" s="120"/>
      <c r="C99" s="120"/>
      <c r="D99" s="120"/>
      <c r="E99" s="120"/>
      <c r="F99" s="120"/>
      <c r="G99" s="120"/>
      <c r="H99" s="120"/>
      <c r="I99" s="120"/>
      <c r="J99" s="120"/>
      <c r="K99" s="120"/>
      <c r="L99" s="120"/>
      <c r="M99" s="120"/>
      <c r="N99" s="120"/>
      <c r="O99" s="120"/>
      <c r="P99" s="120"/>
      <c r="Q99" s="141" t="s">
        <v>52</v>
      </c>
      <c r="R99" s="75">
        <v>601</v>
      </c>
      <c r="S99" s="76">
        <v>3</v>
      </c>
      <c r="T99" s="83">
        <v>14</v>
      </c>
      <c r="U99" s="430" t="s">
        <v>78</v>
      </c>
      <c r="V99" s="430"/>
      <c r="W99" s="75"/>
      <c r="X99" s="140"/>
      <c r="Y99" s="79"/>
      <c r="Z99" s="79"/>
      <c r="AA99" s="79"/>
      <c r="AB99" s="92"/>
      <c r="AC99" s="80"/>
      <c r="AD99" s="81">
        <f t="shared" si="31"/>
        <v>1000</v>
      </c>
      <c r="AE99" s="81">
        <f t="shared" si="31"/>
        <v>0</v>
      </c>
      <c r="AF99" s="81">
        <f t="shared" si="31"/>
        <v>1000</v>
      </c>
      <c r="AG99" s="81">
        <f t="shared" si="31"/>
        <v>0</v>
      </c>
      <c r="AH99" s="81">
        <f t="shared" si="31"/>
        <v>1000</v>
      </c>
      <c r="AI99" s="118">
        <f>AI100</f>
        <v>0</v>
      </c>
      <c r="IS99" s="95"/>
      <c r="IT99" s="95"/>
      <c r="IU99" s="95"/>
      <c r="IV99" s="95"/>
    </row>
    <row r="100" spans="1:256" s="94" customFormat="1" ht="56" customHeight="1" x14ac:dyDescent="0.3">
      <c r="A100" s="48"/>
      <c r="B100" s="120"/>
      <c r="C100" s="120"/>
      <c r="D100" s="120"/>
      <c r="E100" s="120"/>
      <c r="F100" s="120"/>
      <c r="G100" s="120"/>
      <c r="H100" s="120"/>
      <c r="I100" s="120"/>
      <c r="J100" s="120"/>
      <c r="K100" s="120"/>
      <c r="L100" s="120"/>
      <c r="M100" s="120"/>
      <c r="N100" s="120"/>
      <c r="O100" s="120"/>
      <c r="P100" s="120"/>
      <c r="Q100" s="67" t="s">
        <v>43</v>
      </c>
      <c r="R100" s="75">
        <v>601</v>
      </c>
      <c r="S100" s="121" t="s">
        <v>79</v>
      </c>
      <c r="T100" s="77" t="s">
        <v>80</v>
      </c>
      <c r="U100" s="430" t="s">
        <v>78</v>
      </c>
      <c r="V100" s="430"/>
      <c r="W100" s="75">
        <v>200</v>
      </c>
      <c r="X100" s="78"/>
      <c r="Y100" s="79"/>
      <c r="Z100" s="79"/>
      <c r="AA100" s="79"/>
      <c r="AB100" s="92"/>
      <c r="AC100" s="80"/>
      <c r="AD100" s="142">
        <f t="shared" si="31"/>
        <v>1000</v>
      </c>
      <c r="AE100" s="142">
        <f t="shared" si="31"/>
        <v>0</v>
      </c>
      <c r="AF100" s="142">
        <f t="shared" si="31"/>
        <v>1000</v>
      </c>
      <c r="AG100" s="142">
        <f t="shared" si="31"/>
        <v>0</v>
      </c>
      <c r="AH100" s="142">
        <f t="shared" si="31"/>
        <v>1000</v>
      </c>
      <c r="AI100" s="143">
        <f>AI101</f>
        <v>0</v>
      </c>
      <c r="IS100" s="95"/>
      <c r="IT100" s="95"/>
      <c r="IU100" s="95"/>
      <c r="IV100" s="95"/>
    </row>
    <row r="101" spans="1:256" s="94" customFormat="1" ht="57.25" customHeight="1" x14ac:dyDescent="0.3">
      <c r="A101" s="48"/>
      <c r="B101" s="120"/>
      <c r="C101" s="120"/>
      <c r="D101" s="120"/>
      <c r="E101" s="120"/>
      <c r="F101" s="120"/>
      <c r="G101" s="120"/>
      <c r="H101" s="120"/>
      <c r="I101" s="120"/>
      <c r="J101" s="120"/>
      <c r="K101" s="120"/>
      <c r="L101" s="120"/>
      <c r="M101" s="120"/>
      <c r="N101" s="120"/>
      <c r="O101" s="120"/>
      <c r="P101" s="120"/>
      <c r="Q101" s="122" t="s">
        <v>44</v>
      </c>
      <c r="R101" s="75">
        <v>601</v>
      </c>
      <c r="S101" s="76">
        <v>3</v>
      </c>
      <c r="T101" s="83">
        <v>14</v>
      </c>
      <c r="U101" s="430" t="s">
        <v>78</v>
      </c>
      <c r="V101" s="430"/>
      <c r="W101" s="75">
        <v>240</v>
      </c>
      <c r="X101" s="140"/>
      <c r="Y101" s="79"/>
      <c r="Z101" s="79"/>
      <c r="AA101" s="79"/>
      <c r="AB101" s="92"/>
      <c r="AC101" s="80"/>
      <c r="AD101" s="81">
        <v>1000</v>
      </c>
      <c r="AE101" s="93">
        <v>0</v>
      </c>
      <c r="AF101" s="93">
        <v>1000</v>
      </c>
      <c r="AG101" s="93">
        <v>0</v>
      </c>
      <c r="AH101" s="81">
        <v>1000</v>
      </c>
      <c r="AI101" s="100">
        <v>0</v>
      </c>
      <c r="IS101" s="95"/>
      <c r="IT101" s="95"/>
      <c r="IU101" s="95"/>
      <c r="IV101" s="95"/>
    </row>
    <row r="102" spans="1:256" s="94" customFormat="1" ht="25.9" customHeight="1" x14ac:dyDescent="0.3">
      <c r="A102" s="48">
        <v>4</v>
      </c>
      <c r="B102" s="120"/>
      <c r="C102" s="120"/>
      <c r="D102" s="120"/>
      <c r="E102" s="120"/>
      <c r="F102" s="120"/>
      <c r="G102" s="120"/>
      <c r="H102" s="120"/>
      <c r="I102" s="120"/>
      <c r="J102" s="120"/>
      <c r="K102" s="120"/>
      <c r="L102" s="120"/>
      <c r="M102" s="120"/>
      <c r="N102" s="120"/>
      <c r="O102" s="120"/>
      <c r="P102" s="120"/>
      <c r="Q102" s="67" t="s">
        <v>81</v>
      </c>
      <c r="R102" s="75">
        <v>601</v>
      </c>
      <c r="S102" s="76">
        <v>4</v>
      </c>
      <c r="T102" s="77" t="s">
        <v>25</v>
      </c>
      <c r="U102" s="430"/>
      <c r="V102" s="430"/>
      <c r="W102" s="75"/>
      <c r="X102" s="78"/>
      <c r="Y102" s="79"/>
      <c r="Z102" s="79"/>
      <c r="AA102" s="79"/>
      <c r="AB102" s="92"/>
      <c r="AC102" s="80"/>
      <c r="AD102" s="81">
        <f t="shared" ref="AD102:AI106" si="32">AD103</f>
        <v>1506873.76</v>
      </c>
      <c r="AE102" s="81">
        <f t="shared" si="32"/>
        <v>0</v>
      </c>
      <c r="AF102" s="81">
        <f t="shared" si="32"/>
        <v>986360</v>
      </c>
      <c r="AG102" s="81">
        <f t="shared" si="32"/>
        <v>0</v>
      </c>
      <c r="AH102" s="81">
        <f t="shared" si="32"/>
        <v>1023490</v>
      </c>
      <c r="AI102" s="118">
        <f t="shared" si="32"/>
        <v>0</v>
      </c>
      <c r="IS102" s="95"/>
      <c r="IT102" s="95"/>
      <c r="IU102" s="95"/>
      <c r="IV102" s="95"/>
    </row>
    <row r="103" spans="1:256" s="94" customFormat="1" ht="36.75" customHeight="1" x14ac:dyDescent="0.3">
      <c r="A103" s="48"/>
      <c r="B103" s="120"/>
      <c r="C103" s="120"/>
      <c r="D103" s="120"/>
      <c r="E103" s="120"/>
      <c r="F103" s="120"/>
      <c r="G103" s="120"/>
      <c r="H103" s="120"/>
      <c r="I103" s="120"/>
      <c r="J103" s="120"/>
      <c r="K103" s="120"/>
      <c r="L103" s="120"/>
      <c r="M103" s="120"/>
      <c r="N103" s="120"/>
      <c r="O103" s="120"/>
      <c r="P103" s="120"/>
      <c r="Q103" s="144" t="s">
        <v>82</v>
      </c>
      <c r="R103" s="75">
        <v>601</v>
      </c>
      <c r="S103" s="76">
        <v>4</v>
      </c>
      <c r="T103" s="77" t="s">
        <v>83</v>
      </c>
      <c r="U103" s="430"/>
      <c r="V103" s="430"/>
      <c r="W103" s="75"/>
      <c r="X103" s="78"/>
      <c r="Y103" s="79"/>
      <c r="Z103" s="79"/>
      <c r="AA103" s="79"/>
      <c r="AB103" s="92"/>
      <c r="AC103" s="80"/>
      <c r="AD103" s="81">
        <f t="shared" si="32"/>
        <v>1506873.76</v>
      </c>
      <c r="AE103" s="81">
        <f t="shared" si="32"/>
        <v>0</v>
      </c>
      <c r="AF103" s="81">
        <f t="shared" si="32"/>
        <v>986360</v>
      </c>
      <c r="AG103" s="81">
        <f t="shared" si="32"/>
        <v>0</v>
      </c>
      <c r="AH103" s="81">
        <f t="shared" si="32"/>
        <v>1023490</v>
      </c>
      <c r="AI103" s="82">
        <f t="shared" si="32"/>
        <v>0</v>
      </c>
      <c r="IS103" s="95"/>
      <c r="IT103" s="95"/>
      <c r="IU103" s="95"/>
      <c r="IV103" s="95"/>
    </row>
    <row r="104" spans="1:256" s="94" customFormat="1" ht="103.65" customHeight="1" x14ac:dyDescent="0.3">
      <c r="A104" s="48"/>
      <c r="B104" s="120"/>
      <c r="C104" s="120"/>
      <c r="D104" s="120"/>
      <c r="E104" s="120"/>
      <c r="F104" s="120"/>
      <c r="G104" s="120"/>
      <c r="H104" s="120"/>
      <c r="I104" s="120"/>
      <c r="J104" s="120"/>
      <c r="K104" s="120"/>
      <c r="L104" s="120"/>
      <c r="M104" s="120"/>
      <c r="N104" s="120"/>
      <c r="O104" s="120"/>
      <c r="P104" s="120"/>
      <c r="Q104" s="86" t="s">
        <v>27</v>
      </c>
      <c r="R104" s="75">
        <v>601</v>
      </c>
      <c r="S104" s="76">
        <v>4</v>
      </c>
      <c r="T104" s="83">
        <v>9</v>
      </c>
      <c r="U104" s="430" t="s">
        <v>38</v>
      </c>
      <c r="V104" s="430"/>
      <c r="W104" s="75"/>
      <c r="X104" s="78"/>
      <c r="Y104" s="79"/>
      <c r="Z104" s="79"/>
      <c r="AA104" s="79"/>
      <c r="AB104" s="92"/>
      <c r="AC104" s="80"/>
      <c r="AD104" s="81">
        <f t="shared" si="32"/>
        <v>1506873.76</v>
      </c>
      <c r="AE104" s="81">
        <f t="shared" si="32"/>
        <v>0</v>
      </c>
      <c r="AF104" s="81">
        <f t="shared" si="32"/>
        <v>986360</v>
      </c>
      <c r="AG104" s="81">
        <f t="shared" si="32"/>
        <v>0</v>
      </c>
      <c r="AH104" s="81">
        <f t="shared" si="32"/>
        <v>1023490</v>
      </c>
      <c r="AI104" s="82">
        <f t="shared" si="32"/>
        <v>0</v>
      </c>
      <c r="IS104" s="95"/>
      <c r="IT104" s="95"/>
      <c r="IU104" s="95"/>
      <c r="IV104" s="95"/>
    </row>
    <row r="105" spans="1:256" s="94" customFormat="1" ht="50.65" customHeight="1" x14ac:dyDescent="0.3">
      <c r="A105" s="48"/>
      <c r="B105" s="120"/>
      <c r="C105" s="120"/>
      <c r="D105" s="120"/>
      <c r="E105" s="120"/>
      <c r="F105" s="120"/>
      <c r="G105" s="120"/>
      <c r="H105" s="120"/>
      <c r="I105" s="120"/>
      <c r="J105" s="120"/>
      <c r="K105" s="120"/>
      <c r="L105" s="120"/>
      <c r="M105" s="120"/>
      <c r="N105" s="120"/>
      <c r="O105" s="120"/>
      <c r="P105" s="120"/>
      <c r="Q105" s="67" t="s">
        <v>29</v>
      </c>
      <c r="R105" s="75">
        <v>601</v>
      </c>
      <c r="S105" s="76">
        <v>4</v>
      </c>
      <c r="T105" s="83">
        <v>9</v>
      </c>
      <c r="U105" s="430" t="s">
        <v>30</v>
      </c>
      <c r="V105" s="430"/>
      <c r="W105" s="75"/>
      <c r="X105" s="78"/>
      <c r="Y105" s="79"/>
      <c r="Z105" s="79"/>
      <c r="AA105" s="79"/>
      <c r="AB105" s="92"/>
      <c r="AC105" s="80"/>
      <c r="AD105" s="81">
        <f t="shared" si="32"/>
        <v>1506873.76</v>
      </c>
      <c r="AE105" s="81">
        <f t="shared" si="32"/>
        <v>0</v>
      </c>
      <c r="AF105" s="81">
        <f t="shared" si="32"/>
        <v>986360</v>
      </c>
      <c r="AG105" s="81">
        <f t="shared" si="32"/>
        <v>0</v>
      </c>
      <c r="AH105" s="81">
        <f t="shared" si="32"/>
        <v>1023490</v>
      </c>
      <c r="AI105" s="82">
        <f t="shared" si="32"/>
        <v>0</v>
      </c>
      <c r="IS105" s="95"/>
      <c r="IT105" s="95"/>
      <c r="IU105" s="95"/>
      <c r="IV105" s="95"/>
    </row>
    <row r="106" spans="1:256" s="94" customFormat="1" ht="24.75" customHeight="1" x14ac:dyDescent="0.3">
      <c r="A106" s="48"/>
      <c r="B106" s="120"/>
      <c r="C106" s="120"/>
      <c r="D106" s="120"/>
      <c r="E106" s="120"/>
      <c r="F106" s="120"/>
      <c r="G106" s="120"/>
      <c r="H106" s="120"/>
      <c r="I106" s="120"/>
      <c r="J106" s="120"/>
      <c r="K106" s="120"/>
      <c r="L106" s="120"/>
      <c r="M106" s="120"/>
      <c r="N106" s="120"/>
      <c r="O106" s="120"/>
      <c r="P106" s="120"/>
      <c r="Q106" s="67" t="s">
        <v>84</v>
      </c>
      <c r="R106" s="75">
        <v>601</v>
      </c>
      <c r="S106" s="76">
        <v>4</v>
      </c>
      <c r="T106" s="77" t="s">
        <v>83</v>
      </c>
      <c r="U106" s="430" t="s">
        <v>85</v>
      </c>
      <c r="V106" s="430"/>
      <c r="W106" s="75"/>
      <c r="X106" s="78"/>
      <c r="Y106" s="79"/>
      <c r="Z106" s="79"/>
      <c r="AA106" s="79"/>
      <c r="AB106" s="92"/>
      <c r="AC106" s="80"/>
      <c r="AD106" s="135">
        <f t="shared" si="32"/>
        <v>1506873.76</v>
      </c>
      <c r="AE106" s="81">
        <f t="shared" si="32"/>
        <v>0</v>
      </c>
      <c r="AF106" s="81">
        <f t="shared" si="32"/>
        <v>986360</v>
      </c>
      <c r="AG106" s="81">
        <f t="shared" si="32"/>
        <v>0</v>
      </c>
      <c r="AH106" s="81">
        <f t="shared" si="32"/>
        <v>1023490</v>
      </c>
      <c r="AI106" s="97">
        <f t="shared" si="32"/>
        <v>0</v>
      </c>
      <c r="IS106" s="95"/>
      <c r="IT106" s="95"/>
      <c r="IU106" s="95"/>
      <c r="IV106" s="95"/>
    </row>
    <row r="107" spans="1:256" s="94" customFormat="1" ht="24.75" customHeight="1" x14ac:dyDescent="0.3">
      <c r="A107" s="48"/>
      <c r="B107" s="120"/>
      <c r="C107" s="120"/>
      <c r="D107" s="120"/>
      <c r="E107" s="120"/>
      <c r="F107" s="120"/>
      <c r="G107" s="120"/>
      <c r="H107" s="120"/>
      <c r="I107" s="120"/>
      <c r="J107" s="120"/>
      <c r="K107" s="120"/>
      <c r="L107" s="120"/>
      <c r="M107" s="120"/>
      <c r="N107" s="120"/>
      <c r="O107" s="120"/>
      <c r="P107" s="120"/>
      <c r="Q107" s="67" t="s">
        <v>86</v>
      </c>
      <c r="R107" s="75">
        <v>601</v>
      </c>
      <c r="S107" s="76">
        <v>4</v>
      </c>
      <c r="T107" s="77" t="s">
        <v>83</v>
      </c>
      <c r="U107" s="430" t="s">
        <v>87</v>
      </c>
      <c r="V107" s="430"/>
      <c r="W107" s="75"/>
      <c r="X107" s="78"/>
      <c r="Y107" s="79"/>
      <c r="Z107" s="79"/>
      <c r="AA107" s="79"/>
      <c r="AB107" s="92"/>
      <c r="AC107" s="80"/>
      <c r="AD107" s="82">
        <f t="shared" ref="AD107:AI107" si="33">AD109</f>
        <v>1506873.76</v>
      </c>
      <c r="AE107" s="145">
        <f t="shared" si="33"/>
        <v>0</v>
      </c>
      <c r="AF107" s="146">
        <f t="shared" si="33"/>
        <v>986360</v>
      </c>
      <c r="AG107" s="147">
        <f t="shared" si="33"/>
        <v>0</v>
      </c>
      <c r="AH107" s="81">
        <f t="shared" si="33"/>
        <v>1023490</v>
      </c>
      <c r="AI107" s="82">
        <f t="shared" si="33"/>
        <v>0</v>
      </c>
      <c r="IS107" s="95"/>
      <c r="IT107" s="95"/>
      <c r="IU107" s="95"/>
      <c r="IV107" s="95"/>
    </row>
    <row r="108" spans="1:256" s="94" customFormat="1" ht="58.4" customHeight="1" x14ac:dyDescent="0.3">
      <c r="A108" s="48"/>
      <c r="B108" s="120"/>
      <c r="C108" s="120"/>
      <c r="D108" s="120"/>
      <c r="E108" s="120"/>
      <c r="F108" s="120"/>
      <c r="G108" s="120"/>
      <c r="H108" s="120"/>
      <c r="I108" s="120"/>
      <c r="J108" s="120"/>
      <c r="K108" s="120"/>
      <c r="L108" s="120"/>
      <c r="M108" s="120"/>
      <c r="N108" s="120"/>
      <c r="O108" s="120"/>
      <c r="P108" s="120"/>
      <c r="Q108" s="67" t="s">
        <v>43</v>
      </c>
      <c r="R108" s="75">
        <v>601</v>
      </c>
      <c r="S108" s="121" t="s">
        <v>41</v>
      </c>
      <c r="T108" s="77" t="s">
        <v>83</v>
      </c>
      <c r="U108" s="430" t="s">
        <v>87</v>
      </c>
      <c r="V108" s="430"/>
      <c r="W108" s="75">
        <v>200</v>
      </c>
      <c r="X108" s="78"/>
      <c r="Y108" s="79"/>
      <c r="Z108" s="79"/>
      <c r="AA108" s="79"/>
      <c r="AB108" s="92"/>
      <c r="AC108" s="80"/>
      <c r="AD108" s="138">
        <f t="shared" ref="AD108:AI108" si="34">AD109</f>
        <v>1506873.76</v>
      </c>
      <c r="AE108" s="138">
        <f t="shared" si="34"/>
        <v>0</v>
      </c>
      <c r="AF108" s="138">
        <f t="shared" si="34"/>
        <v>986360</v>
      </c>
      <c r="AG108" s="138">
        <f t="shared" si="34"/>
        <v>0</v>
      </c>
      <c r="AH108" s="138">
        <f t="shared" si="34"/>
        <v>1023490</v>
      </c>
      <c r="AI108" s="118">
        <f t="shared" si="34"/>
        <v>0</v>
      </c>
      <c r="IS108" s="95"/>
      <c r="IT108" s="95"/>
      <c r="IU108" s="95"/>
      <c r="IV108" s="95"/>
    </row>
    <row r="109" spans="1:256" s="94" customFormat="1" ht="54.4" customHeight="1" x14ac:dyDescent="0.3">
      <c r="A109" s="48"/>
      <c r="B109" s="120"/>
      <c r="C109" s="120"/>
      <c r="D109" s="120"/>
      <c r="E109" s="120"/>
      <c r="F109" s="120"/>
      <c r="G109" s="120"/>
      <c r="H109" s="120"/>
      <c r="I109" s="120"/>
      <c r="J109" s="120"/>
      <c r="K109" s="120"/>
      <c r="L109" s="120"/>
      <c r="M109" s="120"/>
      <c r="N109" s="120"/>
      <c r="O109" s="120"/>
      <c r="P109" s="120"/>
      <c r="Q109" s="122" t="s">
        <v>44</v>
      </c>
      <c r="R109" s="75">
        <v>601</v>
      </c>
      <c r="S109" s="76">
        <v>4</v>
      </c>
      <c r="T109" s="77" t="s">
        <v>83</v>
      </c>
      <c r="U109" s="430" t="s">
        <v>87</v>
      </c>
      <c r="V109" s="430"/>
      <c r="W109" s="75">
        <v>240</v>
      </c>
      <c r="X109" s="78"/>
      <c r="Y109" s="79"/>
      <c r="Z109" s="79"/>
      <c r="AA109" s="79"/>
      <c r="AB109" s="92"/>
      <c r="AC109" s="80"/>
      <c r="AD109" s="138">
        <v>1506873.76</v>
      </c>
      <c r="AE109" s="148">
        <v>0</v>
      </c>
      <c r="AF109" s="148">
        <v>986360</v>
      </c>
      <c r="AG109" s="148">
        <v>0</v>
      </c>
      <c r="AH109" s="81">
        <v>1023490</v>
      </c>
      <c r="AI109" s="82">
        <v>0</v>
      </c>
      <c r="IS109" s="95"/>
      <c r="IT109" s="95"/>
      <c r="IU109" s="95"/>
      <c r="IV109" s="95"/>
    </row>
    <row r="110" spans="1:256" s="94" customFormat="1" ht="27.75" customHeight="1" x14ac:dyDescent="0.3">
      <c r="A110" s="48">
        <v>5</v>
      </c>
      <c r="B110" s="120"/>
      <c r="C110" s="120"/>
      <c r="D110" s="120"/>
      <c r="E110" s="120"/>
      <c r="F110" s="120"/>
      <c r="G110" s="120"/>
      <c r="H110" s="120"/>
      <c r="I110" s="120"/>
      <c r="J110" s="120"/>
      <c r="K110" s="120"/>
      <c r="L110" s="120"/>
      <c r="M110" s="120"/>
      <c r="N110" s="120"/>
      <c r="O110" s="120"/>
      <c r="P110" s="120"/>
      <c r="Q110" s="123" t="s">
        <v>88</v>
      </c>
      <c r="R110" s="75">
        <v>601</v>
      </c>
      <c r="S110" s="76">
        <v>5</v>
      </c>
      <c r="T110" s="77" t="s">
        <v>25</v>
      </c>
      <c r="U110" s="430"/>
      <c r="V110" s="430"/>
      <c r="W110" s="75"/>
      <c r="X110" s="78"/>
      <c r="Y110" s="79"/>
      <c r="Z110" s="79"/>
      <c r="AA110" s="79"/>
      <c r="AB110" s="92"/>
      <c r="AC110" s="80"/>
      <c r="AD110" s="81">
        <f t="shared" ref="AD110:AI114" si="35">AD111</f>
        <v>215338.66</v>
      </c>
      <c r="AE110" s="81">
        <f t="shared" si="35"/>
        <v>0</v>
      </c>
      <c r="AF110" s="81">
        <f t="shared" si="35"/>
        <v>0</v>
      </c>
      <c r="AG110" s="81">
        <f t="shared" si="35"/>
        <v>0</v>
      </c>
      <c r="AH110" s="81">
        <f t="shared" si="35"/>
        <v>0</v>
      </c>
      <c r="AI110" s="131">
        <f t="shared" si="35"/>
        <v>0</v>
      </c>
      <c r="IS110" s="95"/>
      <c r="IT110" s="95"/>
      <c r="IU110" s="95"/>
      <c r="IV110" s="95"/>
    </row>
    <row r="111" spans="1:256" s="94" customFormat="1" ht="12.75" customHeight="1" x14ac:dyDescent="0.3">
      <c r="A111" s="48"/>
      <c r="B111" s="425" t="s">
        <v>89</v>
      </c>
      <c r="C111" s="425"/>
      <c r="D111" s="425"/>
      <c r="E111" s="425"/>
      <c r="F111" s="425"/>
      <c r="G111" s="425"/>
      <c r="H111" s="425"/>
      <c r="I111" s="425"/>
      <c r="J111" s="425"/>
      <c r="K111" s="425"/>
      <c r="L111" s="425"/>
      <c r="M111" s="425"/>
      <c r="N111" s="425"/>
      <c r="O111" s="425"/>
      <c r="P111" s="425"/>
      <c r="Q111" s="425"/>
      <c r="R111" s="75">
        <v>601</v>
      </c>
      <c r="S111" s="76">
        <v>5</v>
      </c>
      <c r="T111" s="83">
        <v>3</v>
      </c>
      <c r="U111" s="430"/>
      <c r="V111" s="430"/>
      <c r="W111" s="75">
        <v>-1</v>
      </c>
      <c r="X111" s="78">
        <v>-1</v>
      </c>
      <c r="Y111" s="79">
        <v>-1</v>
      </c>
      <c r="Z111" s="79">
        <v>-1</v>
      </c>
      <c r="AA111" s="79">
        <v>-1</v>
      </c>
      <c r="AB111" s="429"/>
      <c r="AC111" s="429"/>
      <c r="AD111" s="81">
        <f t="shared" si="35"/>
        <v>215338.66</v>
      </c>
      <c r="AE111" s="81">
        <f t="shared" si="35"/>
        <v>0</v>
      </c>
      <c r="AF111" s="81">
        <f t="shared" si="35"/>
        <v>0</v>
      </c>
      <c r="AG111" s="81">
        <f t="shared" si="35"/>
        <v>0</v>
      </c>
      <c r="AH111" s="81">
        <f t="shared" si="35"/>
        <v>0</v>
      </c>
      <c r="AI111" s="82">
        <f t="shared" si="35"/>
        <v>0</v>
      </c>
      <c r="IS111" s="95"/>
      <c r="IT111" s="95"/>
      <c r="IU111" s="95"/>
      <c r="IV111" s="95"/>
    </row>
    <row r="112" spans="1:256" s="94" customFormat="1" ht="101.25" customHeight="1" x14ac:dyDescent="0.3">
      <c r="A112" s="48"/>
      <c r="B112" s="120"/>
      <c r="C112" s="120"/>
      <c r="D112" s="120"/>
      <c r="E112" s="120"/>
      <c r="F112" s="120"/>
      <c r="G112" s="120"/>
      <c r="H112" s="120"/>
      <c r="I112" s="120"/>
      <c r="J112" s="120"/>
      <c r="K112" s="120"/>
      <c r="L112" s="120"/>
      <c r="M112" s="120"/>
      <c r="N112" s="120"/>
      <c r="O112" s="120"/>
      <c r="P112" s="120"/>
      <c r="Q112" s="86" t="s">
        <v>27</v>
      </c>
      <c r="R112" s="75">
        <v>601</v>
      </c>
      <c r="S112" s="76">
        <v>5</v>
      </c>
      <c r="T112" s="77" t="s">
        <v>79</v>
      </c>
      <c r="U112" s="430" t="s">
        <v>38</v>
      </c>
      <c r="V112" s="430"/>
      <c r="W112" s="75"/>
      <c r="X112" s="78"/>
      <c r="Y112" s="79"/>
      <c r="Z112" s="79"/>
      <c r="AA112" s="79"/>
      <c r="AB112" s="92"/>
      <c r="AC112" s="80"/>
      <c r="AD112" s="81">
        <f t="shared" si="35"/>
        <v>215338.66</v>
      </c>
      <c r="AE112" s="81">
        <f t="shared" si="35"/>
        <v>0</v>
      </c>
      <c r="AF112" s="81">
        <f t="shared" si="35"/>
        <v>0</v>
      </c>
      <c r="AG112" s="81">
        <f t="shared" si="35"/>
        <v>0</v>
      </c>
      <c r="AH112" s="81">
        <f t="shared" si="35"/>
        <v>0</v>
      </c>
      <c r="AI112" s="82">
        <f t="shared" si="35"/>
        <v>0</v>
      </c>
      <c r="IS112" s="95"/>
      <c r="IT112" s="95"/>
      <c r="IU112" s="95"/>
      <c r="IV112" s="95"/>
    </row>
    <row r="113" spans="1:256" s="94" customFormat="1" ht="48" customHeight="1" x14ac:dyDescent="0.3">
      <c r="A113" s="48"/>
      <c r="B113" s="120"/>
      <c r="C113" s="120"/>
      <c r="D113" s="120"/>
      <c r="E113" s="120"/>
      <c r="F113" s="120"/>
      <c r="G113" s="120"/>
      <c r="H113" s="120"/>
      <c r="I113" s="120"/>
      <c r="J113" s="120"/>
      <c r="K113" s="120"/>
      <c r="L113" s="120"/>
      <c r="M113" s="120"/>
      <c r="N113" s="120"/>
      <c r="O113" s="120"/>
      <c r="P113" s="120"/>
      <c r="Q113" s="149" t="s">
        <v>29</v>
      </c>
      <c r="R113" s="75">
        <v>601</v>
      </c>
      <c r="S113" s="76">
        <v>5</v>
      </c>
      <c r="T113" s="77" t="s">
        <v>79</v>
      </c>
      <c r="U113" s="430" t="s">
        <v>30</v>
      </c>
      <c r="V113" s="430"/>
      <c r="W113" s="75"/>
      <c r="X113" s="78"/>
      <c r="Y113" s="79"/>
      <c r="Z113" s="79"/>
      <c r="AA113" s="79"/>
      <c r="AB113" s="92"/>
      <c r="AC113" s="80"/>
      <c r="AD113" s="81">
        <f t="shared" si="35"/>
        <v>215338.66</v>
      </c>
      <c r="AE113" s="81">
        <f t="shared" si="35"/>
        <v>0</v>
      </c>
      <c r="AF113" s="81">
        <f t="shared" si="35"/>
        <v>0</v>
      </c>
      <c r="AG113" s="81">
        <f t="shared" si="35"/>
        <v>0</v>
      </c>
      <c r="AH113" s="81">
        <f t="shared" si="35"/>
        <v>0</v>
      </c>
      <c r="AI113" s="82">
        <f t="shared" si="35"/>
        <v>0</v>
      </c>
      <c r="IS113" s="95"/>
      <c r="IT113" s="95"/>
      <c r="IU113" s="95"/>
      <c r="IV113" s="95"/>
    </row>
    <row r="114" spans="1:256" s="94" customFormat="1" ht="44" customHeight="1" x14ac:dyDescent="0.3">
      <c r="A114" s="48"/>
      <c r="B114" s="120"/>
      <c r="C114" s="120"/>
      <c r="D114" s="120"/>
      <c r="E114" s="120"/>
      <c r="F114" s="120"/>
      <c r="G114" s="120"/>
      <c r="H114" s="120"/>
      <c r="I114" s="120"/>
      <c r="J114" s="120"/>
      <c r="K114" s="120"/>
      <c r="L114" s="120"/>
      <c r="M114" s="120"/>
      <c r="N114" s="120"/>
      <c r="O114" s="120"/>
      <c r="P114" s="120"/>
      <c r="Q114" s="67" t="s">
        <v>90</v>
      </c>
      <c r="R114" s="75">
        <v>601</v>
      </c>
      <c r="S114" s="76">
        <v>5</v>
      </c>
      <c r="T114" s="83">
        <v>3</v>
      </c>
      <c r="U114" s="430" t="s">
        <v>91</v>
      </c>
      <c r="V114" s="430"/>
      <c r="W114" s="75"/>
      <c r="X114" s="78"/>
      <c r="Y114" s="79"/>
      <c r="Z114" s="79"/>
      <c r="AA114" s="79"/>
      <c r="AB114" s="92"/>
      <c r="AC114" s="80"/>
      <c r="AD114" s="81">
        <f t="shared" si="35"/>
        <v>215338.66</v>
      </c>
      <c r="AE114" s="81">
        <f t="shared" si="35"/>
        <v>0</v>
      </c>
      <c r="AF114" s="81">
        <f t="shared" si="35"/>
        <v>0</v>
      </c>
      <c r="AG114" s="81">
        <f t="shared" si="35"/>
        <v>0</v>
      </c>
      <c r="AH114" s="81">
        <f t="shared" si="35"/>
        <v>0</v>
      </c>
      <c r="AI114" s="97">
        <f t="shared" si="35"/>
        <v>0</v>
      </c>
      <c r="IS114" s="95"/>
      <c r="IT114" s="95"/>
      <c r="IU114" s="95"/>
      <c r="IV114" s="95"/>
    </row>
    <row r="115" spans="1:256" s="94" customFormat="1" ht="26.25" customHeight="1" x14ac:dyDescent="0.3">
      <c r="A115" s="48"/>
      <c r="B115" s="425" t="s">
        <v>52</v>
      </c>
      <c r="C115" s="425"/>
      <c r="D115" s="425"/>
      <c r="E115" s="425"/>
      <c r="F115" s="425"/>
      <c r="G115" s="425"/>
      <c r="H115" s="425"/>
      <c r="I115" s="425"/>
      <c r="J115" s="425"/>
      <c r="K115" s="425"/>
      <c r="L115" s="425"/>
      <c r="M115" s="425"/>
      <c r="N115" s="425"/>
      <c r="O115" s="425"/>
      <c r="P115" s="425"/>
      <c r="Q115" s="425"/>
      <c r="R115" s="75">
        <v>601</v>
      </c>
      <c r="S115" s="76">
        <v>5</v>
      </c>
      <c r="T115" s="83">
        <v>3</v>
      </c>
      <c r="U115" s="430" t="s">
        <v>92</v>
      </c>
      <c r="V115" s="430"/>
      <c r="W115" s="75">
        <v>-1</v>
      </c>
      <c r="X115" s="78">
        <v>-1</v>
      </c>
      <c r="Y115" s="79">
        <v>-1</v>
      </c>
      <c r="Z115" s="79">
        <v>-1</v>
      </c>
      <c r="AA115" s="79">
        <v>-1</v>
      </c>
      <c r="AB115" s="429"/>
      <c r="AC115" s="429"/>
      <c r="AD115" s="81">
        <f t="shared" ref="AD115:AI115" si="36">AD120</f>
        <v>215338.66</v>
      </c>
      <c r="AE115" s="81">
        <f t="shared" si="36"/>
        <v>0</v>
      </c>
      <c r="AF115" s="81">
        <f t="shared" si="36"/>
        <v>0</v>
      </c>
      <c r="AG115" s="81">
        <f t="shared" si="36"/>
        <v>0</v>
      </c>
      <c r="AH115" s="81">
        <f t="shared" si="36"/>
        <v>0</v>
      </c>
      <c r="AI115" s="82">
        <f t="shared" si="36"/>
        <v>0</v>
      </c>
      <c r="IS115" s="95"/>
      <c r="IT115" s="95"/>
      <c r="IU115" s="95"/>
      <c r="IV115" s="95"/>
    </row>
    <row r="116" spans="1:256" s="94" customFormat="1" ht="12.75" hidden="1" customHeight="1" x14ac:dyDescent="0.3">
      <c r="A116" s="48"/>
      <c r="B116" s="425"/>
      <c r="C116" s="425"/>
      <c r="D116" s="425"/>
      <c r="E116" s="425"/>
      <c r="F116" s="425"/>
      <c r="G116" s="425"/>
      <c r="H116" s="425"/>
      <c r="I116" s="425"/>
      <c r="J116" s="425"/>
      <c r="K116" s="425"/>
      <c r="L116" s="425"/>
      <c r="M116" s="425"/>
      <c r="N116" s="425"/>
      <c r="O116" s="425"/>
      <c r="P116" s="425"/>
      <c r="Q116" s="425"/>
      <c r="R116" s="75"/>
      <c r="S116" s="76"/>
      <c r="T116" s="83"/>
      <c r="U116" s="87"/>
      <c r="V116" s="87"/>
      <c r="W116" s="75"/>
      <c r="X116" s="78"/>
      <c r="Y116" s="79"/>
      <c r="Z116" s="79"/>
      <c r="AA116" s="79"/>
      <c r="AB116" s="429"/>
      <c r="AC116" s="429"/>
      <c r="AD116" s="81">
        <f>AE116+AC116</f>
        <v>0</v>
      </c>
      <c r="AE116" s="93"/>
      <c r="AF116" s="93"/>
      <c r="AG116" s="93"/>
      <c r="AH116" s="81"/>
      <c r="AI116" s="100"/>
      <c r="IS116" s="95"/>
      <c r="IT116" s="95"/>
      <c r="IU116" s="95"/>
      <c r="IV116" s="95"/>
    </row>
    <row r="117" spans="1:256" s="94" customFormat="1" ht="12.75" hidden="1" customHeight="1" x14ac:dyDescent="0.3">
      <c r="A117" s="48"/>
      <c r="B117" s="425"/>
      <c r="C117" s="425"/>
      <c r="D117" s="425"/>
      <c r="E117" s="425"/>
      <c r="F117" s="425"/>
      <c r="G117" s="425"/>
      <c r="H117" s="425"/>
      <c r="I117" s="425"/>
      <c r="J117" s="425"/>
      <c r="K117" s="425"/>
      <c r="L117" s="425"/>
      <c r="M117" s="425"/>
      <c r="N117" s="425"/>
      <c r="O117" s="425"/>
      <c r="P117" s="425"/>
      <c r="Q117" s="425"/>
      <c r="R117" s="75"/>
      <c r="S117" s="76"/>
      <c r="T117" s="83"/>
      <c r="U117" s="87"/>
      <c r="V117" s="87"/>
      <c r="W117" s="75"/>
      <c r="X117" s="78"/>
      <c r="Y117" s="79"/>
      <c r="Z117" s="79"/>
      <c r="AA117" s="79"/>
      <c r="AB117" s="429"/>
      <c r="AC117" s="429"/>
      <c r="AD117" s="81">
        <f>AE117+AC117</f>
        <v>0</v>
      </c>
      <c r="AE117" s="93"/>
      <c r="AF117" s="93"/>
      <c r="AG117" s="93"/>
      <c r="AH117" s="81"/>
      <c r="AI117" s="82"/>
      <c r="IS117" s="95"/>
      <c r="IT117" s="95"/>
      <c r="IU117" s="95"/>
      <c r="IV117" s="95"/>
    </row>
    <row r="118" spans="1:256" s="94" customFormat="1" ht="12.75" hidden="1" customHeight="1" x14ac:dyDescent="0.3">
      <c r="A118" s="48"/>
      <c r="B118" s="425"/>
      <c r="C118" s="425"/>
      <c r="D118" s="425"/>
      <c r="E118" s="425"/>
      <c r="F118" s="425"/>
      <c r="G118" s="425"/>
      <c r="H118" s="425"/>
      <c r="I118" s="425"/>
      <c r="J118" s="425"/>
      <c r="K118" s="425"/>
      <c r="L118" s="425"/>
      <c r="M118" s="425"/>
      <c r="N118" s="425"/>
      <c r="O118" s="425"/>
      <c r="P118" s="425"/>
      <c r="Q118" s="425"/>
      <c r="R118" s="75"/>
      <c r="S118" s="76"/>
      <c r="T118" s="83"/>
      <c r="U118" s="87"/>
      <c r="V118" s="87"/>
      <c r="W118" s="75"/>
      <c r="X118" s="78"/>
      <c r="Y118" s="79"/>
      <c r="Z118" s="79"/>
      <c r="AA118" s="79"/>
      <c r="AB118" s="429"/>
      <c r="AC118" s="429"/>
      <c r="AD118" s="81">
        <f>AE118+AC118</f>
        <v>0</v>
      </c>
      <c r="AE118" s="93"/>
      <c r="AF118" s="93"/>
      <c r="AG118" s="93"/>
      <c r="AH118" s="81"/>
      <c r="AI118" s="82"/>
      <c r="IS118" s="95"/>
      <c r="IT118" s="95"/>
      <c r="IU118" s="95"/>
      <c r="IV118" s="95"/>
    </row>
    <row r="119" spans="1:256" s="94" customFormat="1" ht="57.25" customHeight="1" x14ac:dyDescent="0.3">
      <c r="A119" s="48"/>
      <c r="B119" s="120"/>
      <c r="C119" s="120"/>
      <c r="D119" s="120"/>
      <c r="E119" s="120"/>
      <c r="F119" s="120"/>
      <c r="G119" s="120"/>
      <c r="H119" s="120"/>
      <c r="I119" s="120"/>
      <c r="J119" s="120"/>
      <c r="K119" s="120"/>
      <c r="L119" s="120"/>
      <c r="M119" s="120"/>
      <c r="N119" s="120"/>
      <c r="O119" s="120"/>
      <c r="P119" s="120"/>
      <c r="Q119" s="67" t="s">
        <v>43</v>
      </c>
      <c r="R119" s="75">
        <v>601</v>
      </c>
      <c r="S119" s="121" t="s">
        <v>93</v>
      </c>
      <c r="T119" s="77" t="s">
        <v>79</v>
      </c>
      <c r="U119" s="430" t="s">
        <v>92</v>
      </c>
      <c r="V119" s="430"/>
      <c r="W119" s="75">
        <v>200</v>
      </c>
      <c r="X119" s="78"/>
      <c r="Y119" s="79"/>
      <c r="Z119" s="79"/>
      <c r="AA119" s="79"/>
      <c r="AB119" s="92"/>
      <c r="AC119" s="80"/>
      <c r="AD119" s="81">
        <f t="shared" ref="AD119:AI119" si="37">AD120</f>
        <v>215338.66</v>
      </c>
      <c r="AE119" s="81">
        <f t="shared" si="37"/>
        <v>0</v>
      </c>
      <c r="AF119" s="81">
        <f t="shared" si="37"/>
        <v>0</v>
      </c>
      <c r="AG119" s="81">
        <f t="shared" si="37"/>
        <v>0</v>
      </c>
      <c r="AH119" s="81">
        <f t="shared" si="37"/>
        <v>0</v>
      </c>
      <c r="AI119" s="118">
        <f t="shared" si="37"/>
        <v>0</v>
      </c>
      <c r="IS119" s="95"/>
      <c r="IT119" s="95"/>
      <c r="IU119" s="95"/>
      <c r="IV119" s="95"/>
    </row>
    <row r="120" spans="1:256" s="94" customFormat="1" ht="59.65" customHeight="1" x14ac:dyDescent="0.3">
      <c r="A120" s="48"/>
      <c r="B120" s="425" t="s">
        <v>44</v>
      </c>
      <c r="C120" s="425"/>
      <c r="D120" s="425"/>
      <c r="E120" s="425"/>
      <c r="F120" s="425"/>
      <c r="G120" s="425"/>
      <c r="H120" s="425"/>
      <c r="I120" s="425"/>
      <c r="J120" s="425"/>
      <c r="K120" s="425"/>
      <c r="L120" s="425"/>
      <c r="M120" s="425"/>
      <c r="N120" s="425"/>
      <c r="O120" s="425"/>
      <c r="P120" s="425"/>
      <c r="Q120" s="425"/>
      <c r="R120" s="75">
        <v>601</v>
      </c>
      <c r="S120" s="76">
        <v>5</v>
      </c>
      <c r="T120" s="83">
        <v>3</v>
      </c>
      <c r="U120" s="430" t="s">
        <v>92</v>
      </c>
      <c r="V120" s="430"/>
      <c r="W120" s="75">
        <v>240</v>
      </c>
      <c r="X120" s="78">
        <v>-1</v>
      </c>
      <c r="Y120" s="79">
        <v>-1</v>
      </c>
      <c r="Z120" s="79">
        <v>-1</v>
      </c>
      <c r="AA120" s="79">
        <v>-1</v>
      </c>
      <c r="AB120" s="429"/>
      <c r="AC120" s="429"/>
      <c r="AD120" s="81">
        <v>215338.66</v>
      </c>
      <c r="AE120" s="93">
        <v>0</v>
      </c>
      <c r="AF120" s="93">
        <v>0</v>
      </c>
      <c r="AG120" s="93">
        <v>0</v>
      </c>
      <c r="AH120" s="81">
        <v>0</v>
      </c>
      <c r="AI120" s="82">
        <v>0</v>
      </c>
      <c r="IS120" s="95"/>
      <c r="IT120" s="95"/>
      <c r="IU120" s="95"/>
      <c r="IV120" s="95"/>
    </row>
    <row r="121" spans="1:256" s="94" customFormat="1" ht="12.75" hidden="1" customHeight="1" x14ac:dyDescent="0.3">
      <c r="A121" s="48"/>
      <c r="B121" s="425"/>
      <c r="C121" s="425"/>
      <c r="D121" s="425"/>
      <c r="E121" s="425"/>
      <c r="F121" s="425"/>
      <c r="G121" s="425"/>
      <c r="H121" s="425"/>
      <c r="I121" s="425"/>
      <c r="J121" s="425"/>
      <c r="K121" s="425"/>
      <c r="L121" s="425"/>
      <c r="M121" s="425"/>
      <c r="N121" s="425"/>
      <c r="O121" s="425"/>
      <c r="P121" s="425"/>
      <c r="Q121" s="425"/>
      <c r="R121" s="75"/>
      <c r="S121" s="76"/>
      <c r="T121" s="83"/>
      <c r="U121" s="87"/>
      <c r="V121" s="87"/>
      <c r="W121" s="75"/>
      <c r="X121" s="78"/>
      <c r="Y121" s="79"/>
      <c r="Z121" s="79"/>
      <c r="AA121" s="79"/>
      <c r="AB121" s="429"/>
      <c r="AC121" s="429"/>
      <c r="AD121" s="81">
        <f t="shared" ref="AD121:AD130" si="38">AE121+AC121</f>
        <v>0</v>
      </c>
      <c r="AE121" s="93"/>
      <c r="AF121" s="93"/>
      <c r="AG121" s="93"/>
      <c r="AH121" s="81"/>
      <c r="AI121" s="82"/>
      <c r="IS121" s="95"/>
      <c r="IT121" s="95"/>
      <c r="IU121" s="95"/>
      <c r="IV121" s="95"/>
    </row>
    <row r="122" spans="1:256" s="94" customFormat="1" ht="12.75" hidden="1" customHeight="1" x14ac:dyDescent="0.3">
      <c r="A122" s="48"/>
      <c r="B122" s="425"/>
      <c r="C122" s="425"/>
      <c r="D122" s="425"/>
      <c r="E122" s="425"/>
      <c r="F122" s="425"/>
      <c r="G122" s="425"/>
      <c r="H122" s="425"/>
      <c r="I122" s="425"/>
      <c r="J122" s="425"/>
      <c r="K122" s="425"/>
      <c r="L122" s="425"/>
      <c r="M122" s="425"/>
      <c r="N122" s="425"/>
      <c r="O122" s="425"/>
      <c r="P122" s="425"/>
      <c r="Q122" s="425"/>
      <c r="R122" s="75"/>
      <c r="S122" s="76"/>
      <c r="T122" s="83"/>
      <c r="U122" s="87"/>
      <c r="V122" s="87"/>
      <c r="W122" s="75"/>
      <c r="X122" s="78"/>
      <c r="Y122" s="79"/>
      <c r="Z122" s="79"/>
      <c r="AA122" s="79"/>
      <c r="AB122" s="429"/>
      <c r="AC122" s="429"/>
      <c r="AD122" s="81">
        <f t="shared" si="38"/>
        <v>0</v>
      </c>
      <c r="AE122" s="93"/>
      <c r="AF122" s="93"/>
      <c r="AG122" s="93"/>
      <c r="AH122" s="81"/>
      <c r="AI122" s="82"/>
      <c r="IS122" s="95"/>
      <c r="IT122" s="95"/>
      <c r="IU122" s="95"/>
      <c r="IV122" s="95"/>
    </row>
    <row r="123" spans="1:256" s="94" customFormat="1" ht="12.75" hidden="1" customHeight="1" x14ac:dyDescent="0.3">
      <c r="A123" s="48"/>
      <c r="B123" s="425"/>
      <c r="C123" s="425"/>
      <c r="D123" s="425"/>
      <c r="E123" s="425"/>
      <c r="F123" s="425"/>
      <c r="G123" s="425"/>
      <c r="H123" s="425"/>
      <c r="I123" s="425"/>
      <c r="J123" s="425"/>
      <c r="K123" s="425"/>
      <c r="L123" s="425"/>
      <c r="M123" s="425"/>
      <c r="N123" s="425"/>
      <c r="O123" s="425"/>
      <c r="P123" s="425"/>
      <c r="Q123" s="425"/>
      <c r="R123" s="75"/>
      <c r="S123" s="76"/>
      <c r="T123" s="83"/>
      <c r="U123" s="87"/>
      <c r="V123" s="87"/>
      <c r="W123" s="75"/>
      <c r="X123" s="78"/>
      <c r="Y123" s="79"/>
      <c r="Z123" s="79"/>
      <c r="AA123" s="79"/>
      <c r="AB123" s="429"/>
      <c r="AC123" s="429"/>
      <c r="AD123" s="81">
        <f t="shared" si="38"/>
        <v>0</v>
      </c>
      <c r="AE123" s="93"/>
      <c r="AF123" s="93"/>
      <c r="AG123" s="93"/>
      <c r="AH123" s="81"/>
      <c r="AI123" s="82"/>
      <c r="IS123" s="95"/>
      <c r="IT123" s="95"/>
      <c r="IU123" s="95"/>
      <c r="IV123" s="95"/>
    </row>
    <row r="124" spans="1:256" s="94" customFormat="1" ht="12.75" hidden="1" customHeight="1" x14ac:dyDescent="0.3">
      <c r="A124" s="48"/>
      <c r="B124" s="425"/>
      <c r="C124" s="425"/>
      <c r="D124" s="425"/>
      <c r="E124" s="425"/>
      <c r="F124" s="425"/>
      <c r="G124" s="425"/>
      <c r="H124" s="425"/>
      <c r="I124" s="425"/>
      <c r="J124" s="425"/>
      <c r="K124" s="425"/>
      <c r="L124" s="425"/>
      <c r="M124" s="425"/>
      <c r="N124" s="425"/>
      <c r="O124" s="425"/>
      <c r="P124" s="425"/>
      <c r="Q124" s="425"/>
      <c r="R124" s="75"/>
      <c r="S124" s="76"/>
      <c r="T124" s="83"/>
      <c r="U124" s="87"/>
      <c r="V124" s="87"/>
      <c r="W124" s="75"/>
      <c r="X124" s="78"/>
      <c r="Y124" s="79"/>
      <c r="Z124" s="79"/>
      <c r="AA124" s="79"/>
      <c r="AB124" s="429"/>
      <c r="AC124" s="429"/>
      <c r="AD124" s="81">
        <f t="shared" si="38"/>
        <v>0</v>
      </c>
      <c r="AE124" s="93"/>
      <c r="AF124" s="93"/>
      <c r="AG124" s="93"/>
      <c r="AH124" s="81"/>
      <c r="AI124" s="82"/>
      <c r="IS124" s="95"/>
      <c r="IT124" s="95"/>
      <c r="IU124" s="95"/>
      <c r="IV124" s="95"/>
    </row>
    <row r="125" spans="1:256" s="94" customFormat="1" ht="12.75" hidden="1" customHeight="1" x14ac:dyDescent="0.3">
      <c r="A125" s="48"/>
      <c r="B125" s="425"/>
      <c r="C125" s="425"/>
      <c r="D125" s="425"/>
      <c r="E125" s="425"/>
      <c r="F125" s="425"/>
      <c r="G125" s="425"/>
      <c r="H125" s="425"/>
      <c r="I125" s="425"/>
      <c r="J125" s="425"/>
      <c r="K125" s="425"/>
      <c r="L125" s="425"/>
      <c r="M125" s="425"/>
      <c r="N125" s="425"/>
      <c r="O125" s="425"/>
      <c r="P125" s="425"/>
      <c r="Q125" s="425"/>
      <c r="R125" s="75"/>
      <c r="S125" s="76"/>
      <c r="T125" s="83"/>
      <c r="U125" s="87"/>
      <c r="V125" s="87"/>
      <c r="W125" s="75"/>
      <c r="X125" s="78"/>
      <c r="Y125" s="79"/>
      <c r="Z125" s="79"/>
      <c r="AA125" s="79"/>
      <c r="AB125" s="429"/>
      <c r="AC125" s="429"/>
      <c r="AD125" s="81">
        <f t="shared" si="38"/>
        <v>0</v>
      </c>
      <c r="AE125" s="93"/>
      <c r="AF125" s="93"/>
      <c r="AG125" s="93"/>
      <c r="AH125" s="81"/>
      <c r="AI125" s="82"/>
      <c r="IS125" s="95"/>
      <c r="IT125" s="95"/>
      <c r="IU125" s="95"/>
      <c r="IV125" s="95"/>
    </row>
    <row r="126" spans="1:256" s="94" customFormat="1" ht="0.75" hidden="1" customHeight="1" x14ac:dyDescent="0.3">
      <c r="A126" s="48"/>
      <c r="B126" s="120"/>
      <c r="C126" s="120"/>
      <c r="D126" s="120"/>
      <c r="E126" s="120"/>
      <c r="F126" s="120"/>
      <c r="G126" s="120"/>
      <c r="H126" s="120"/>
      <c r="I126" s="120"/>
      <c r="J126" s="120"/>
      <c r="K126" s="120"/>
      <c r="L126" s="120"/>
      <c r="M126" s="120"/>
      <c r="N126" s="120"/>
      <c r="O126" s="120"/>
      <c r="P126" s="120"/>
      <c r="Q126" s="67" t="s">
        <v>94</v>
      </c>
      <c r="R126" s="75">
        <v>613</v>
      </c>
      <c r="S126" s="76">
        <v>7</v>
      </c>
      <c r="T126" s="77" t="s">
        <v>25</v>
      </c>
      <c r="U126" s="87"/>
      <c r="V126" s="87"/>
      <c r="W126" s="75"/>
      <c r="X126" s="78"/>
      <c r="Y126" s="79"/>
      <c r="Z126" s="79"/>
      <c r="AA126" s="79"/>
      <c r="AB126" s="92"/>
      <c r="AC126" s="80"/>
      <c r="AD126" s="81">
        <f t="shared" si="38"/>
        <v>0</v>
      </c>
      <c r="AE126" s="93">
        <v>0</v>
      </c>
      <c r="AF126" s="93"/>
      <c r="AG126" s="93"/>
      <c r="AH126" s="81"/>
      <c r="AI126" s="82"/>
      <c r="IS126" s="95"/>
      <c r="IT126" s="95"/>
      <c r="IU126" s="95"/>
      <c r="IV126" s="95"/>
    </row>
    <row r="127" spans="1:256" s="94" customFormat="1" ht="22.5" hidden="1" customHeight="1" x14ac:dyDescent="0.3">
      <c r="A127" s="48"/>
      <c r="B127" s="120"/>
      <c r="C127" s="120"/>
      <c r="D127" s="120"/>
      <c r="E127" s="120"/>
      <c r="F127" s="120"/>
      <c r="G127" s="120"/>
      <c r="H127" s="120"/>
      <c r="I127" s="120"/>
      <c r="J127" s="120"/>
      <c r="K127" s="120"/>
      <c r="L127" s="120"/>
      <c r="M127" s="120"/>
      <c r="N127" s="120"/>
      <c r="O127" s="120"/>
      <c r="P127" s="120"/>
      <c r="Q127" s="67" t="s">
        <v>95</v>
      </c>
      <c r="R127" s="75">
        <v>605</v>
      </c>
      <c r="S127" s="76">
        <v>7</v>
      </c>
      <c r="T127" s="77" t="s">
        <v>51</v>
      </c>
      <c r="U127" s="87"/>
      <c r="V127" s="87"/>
      <c r="W127" s="75"/>
      <c r="X127" s="78"/>
      <c r="Y127" s="79"/>
      <c r="Z127" s="79"/>
      <c r="AA127" s="79"/>
      <c r="AB127" s="92"/>
      <c r="AC127" s="80"/>
      <c r="AD127" s="81">
        <f t="shared" si="38"/>
        <v>0</v>
      </c>
      <c r="AE127" s="93"/>
      <c r="AF127" s="93"/>
      <c r="AG127" s="93"/>
      <c r="AH127" s="81"/>
      <c r="AI127" s="82"/>
      <c r="IS127" s="95"/>
      <c r="IT127" s="95"/>
      <c r="IU127" s="95"/>
      <c r="IV127" s="95"/>
    </row>
    <row r="128" spans="1:256" s="94" customFormat="1" ht="23.25" hidden="1" customHeight="1" x14ac:dyDescent="0.3">
      <c r="A128" s="48"/>
      <c r="B128" s="120"/>
      <c r="C128" s="120"/>
      <c r="D128" s="120"/>
      <c r="E128" s="120"/>
      <c r="F128" s="120"/>
      <c r="G128" s="120"/>
      <c r="H128" s="120"/>
      <c r="I128" s="120"/>
      <c r="J128" s="120"/>
      <c r="K128" s="120"/>
      <c r="L128" s="120"/>
      <c r="M128" s="120"/>
      <c r="N128" s="120"/>
      <c r="O128" s="120"/>
      <c r="P128" s="120"/>
      <c r="Q128" s="67" t="s">
        <v>96</v>
      </c>
      <c r="R128" s="75">
        <v>605</v>
      </c>
      <c r="S128" s="76">
        <v>7</v>
      </c>
      <c r="T128" s="77" t="s">
        <v>51</v>
      </c>
      <c r="U128" s="87">
        <v>431</v>
      </c>
      <c r="V128" s="87"/>
      <c r="W128" s="75"/>
      <c r="X128" s="78"/>
      <c r="Y128" s="79"/>
      <c r="Z128" s="79"/>
      <c r="AA128" s="79"/>
      <c r="AB128" s="92"/>
      <c r="AC128" s="80"/>
      <c r="AD128" s="81">
        <f t="shared" si="38"/>
        <v>0</v>
      </c>
      <c r="AE128" s="93"/>
      <c r="AF128" s="93"/>
      <c r="AG128" s="93"/>
      <c r="AH128" s="81"/>
      <c r="AI128" s="82"/>
      <c r="IS128" s="95"/>
      <c r="IT128" s="95"/>
      <c r="IU128" s="95"/>
      <c r="IV128" s="95"/>
    </row>
    <row r="129" spans="1:256" s="94" customFormat="1" ht="24" hidden="1" customHeight="1" x14ac:dyDescent="0.3">
      <c r="A129" s="48"/>
      <c r="B129" s="120"/>
      <c r="C129" s="120"/>
      <c r="D129" s="120"/>
      <c r="E129" s="120"/>
      <c r="F129" s="120"/>
      <c r="G129" s="120"/>
      <c r="H129" s="120"/>
      <c r="I129" s="120"/>
      <c r="J129" s="120"/>
      <c r="K129" s="120"/>
      <c r="L129" s="120"/>
      <c r="M129" s="120"/>
      <c r="N129" s="120"/>
      <c r="O129" s="120"/>
      <c r="P129" s="120"/>
      <c r="Q129" s="67" t="s">
        <v>97</v>
      </c>
      <c r="R129" s="75">
        <v>605</v>
      </c>
      <c r="S129" s="76">
        <v>7</v>
      </c>
      <c r="T129" s="77" t="s">
        <v>51</v>
      </c>
      <c r="U129" s="87">
        <v>431</v>
      </c>
      <c r="V129" s="87"/>
      <c r="W129" s="75"/>
      <c r="X129" s="78"/>
      <c r="Y129" s="79"/>
      <c r="Z129" s="79"/>
      <c r="AA129" s="79"/>
      <c r="AB129" s="92"/>
      <c r="AC129" s="80"/>
      <c r="AD129" s="81">
        <f t="shared" si="38"/>
        <v>0</v>
      </c>
      <c r="AE129" s="93"/>
      <c r="AF129" s="93"/>
      <c r="AG129" s="93"/>
      <c r="AH129" s="81"/>
      <c r="AI129" s="82"/>
      <c r="IS129" s="95"/>
      <c r="IT129" s="95"/>
      <c r="IU129" s="95"/>
      <c r="IV129" s="95"/>
    </row>
    <row r="130" spans="1:256" s="94" customFormat="1" ht="24.75" hidden="1" customHeight="1" x14ac:dyDescent="0.3">
      <c r="A130" s="48"/>
      <c r="B130" s="120"/>
      <c r="C130" s="120"/>
      <c r="D130" s="120"/>
      <c r="E130" s="120"/>
      <c r="F130" s="120"/>
      <c r="G130" s="120"/>
      <c r="H130" s="120"/>
      <c r="I130" s="120"/>
      <c r="J130" s="120"/>
      <c r="K130" s="120"/>
      <c r="L130" s="120"/>
      <c r="M130" s="120"/>
      <c r="N130" s="120"/>
      <c r="O130" s="120"/>
      <c r="P130" s="120"/>
      <c r="Q130" s="67" t="s">
        <v>98</v>
      </c>
      <c r="R130" s="75">
        <v>605</v>
      </c>
      <c r="S130" s="76">
        <v>7</v>
      </c>
      <c r="T130" s="77" t="s">
        <v>51</v>
      </c>
      <c r="U130" s="87">
        <v>431</v>
      </c>
      <c r="V130" s="87"/>
      <c r="W130" s="75">
        <v>220</v>
      </c>
      <c r="X130" s="78"/>
      <c r="Y130" s="79"/>
      <c r="Z130" s="79"/>
      <c r="AA130" s="79"/>
      <c r="AB130" s="92"/>
      <c r="AC130" s="80"/>
      <c r="AD130" s="81">
        <f t="shared" si="38"/>
        <v>0</v>
      </c>
      <c r="AE130" s="93"/>
      <c r="AF130" s="93"/>
      <c r="AG130" s="93"/>
      <c r="AH130" s="81"/>
      <c r="AI130" s="82"/>
      <c r="IS130" s="95"/>
      <c r="IT130" s="95"/>
      <c r="IU130" s="95"/>
      <c r="IV130" s="95"/>
    </row>
    <row r="131" spans="1:256" s="94" customFormat="1" ht="15" hidden="1" customHeight="1" x14ac:dyDescent="0.3">
      <c r="A131" s="48"/>
      <c r="B131" s="425" t="s">
        <v>99</v>
      </c>
      <c r="C131" s="425"/>
      <c r="D131" s="425"/>
      <c r="E131" s="425"/>
      <c r="F131" s="425"/>
      <c r="G131" s="425"/>
      <c r="H131" s="425"/>
      <c r="I131" s="425"/>
      <c r="J131" s="425"/>
      <c r="K131" s="425"/>
      <c r="L131" s="425"/>
      <c r="M131" s="425"/>
      <c r="N131" s="425"/>
      <c r="O131" s="425"/>
      <c r="P131" s="425"/>
      <c r="Q131" s="425"/>
      <c r="R131" s="75">
        <v>613</v>
      </c>
      <c r="S131" s="76">
        <v>8</v>
      </c>
      <c r="T131" s="77" t="s">
        <v>25</v>
      </c>
      <c r="U131" s="87">
        <v>0</v>
      </c>
      <c r="V131" s="87"/>
      <c r="W131" s="75">
        <v>-1</v>
      </c>
      <c r="X131" s="78">
        <v>-1</v>
      </c>
      <c r="Y131" s="79">
        <v>-1</v>
      </c>
      <c r="Z131" s="79">
        <v>-1</v>
      </c>
      <c r="AA131" s="79">
        <v>-1</v>
      </c>
      <c r="AB131" s="429"/>
      <c r="AC131" s="429"/>
      <c r="AD131" s="81">
        <f>AD132</f>
        <v>30290</v>
      </c>
      <c r="AE131" s="93">
        <v>0</v>
      </c>
      <c r="AF131" s="93"/>
      <c r="AG131" s="93"/>
      <c r="AH131" s="81"/>
      <c r="AI131" s="82"/>
      <c r="IS131" s="95"/>
      <c r="IT131" s="95"/>
      <c r="IU131" s="95"/>
      <c r="IV131" s="95"/>
    </row>
    <row r="132" spans="1:256" s="94" customFormat="1" ht="14.25" hidden="1" customHeight="1" x14ac:dyDescent="0.3">
      <c r="A132" s="48"/>
      <c r="B132" s="425" t="s">
        <v>100</v>
      </c>
      <c r="C132" s="425"/>
      <c r="D132" s="425"/>
      <c r="E132" s="425"/>
      <c r="F132" s="425"/>
      <c r="G132" s="425"/>
      <c r="H132" s="425"/>
      <c r="I132" s="425"/>
      <c r="J132" s="425"/>
      <c r="K132" s="425"/>
      <c r="L132" s="425"/>
      <c r="M132" s="425"/>
      <c r="N132" s="425"/>
      <c r="O132" s="425"/>
      <c r="P132" s="425"/>
      <c r="Q132" s="425"/>
      <c r="R132" s="75">
        <v>613</v>
      </c>
      <c r="S132" s="76">
        <v>8</v>
      </c>
      <c r="T132" s="83">
        <v>1</v>
      </c>
      <c r="U132" s="87">
        <v>0</v>
      </c>
      <c r="V132" s="87"/>
      <c r="W132" s="75">
        <v>-1</v>
      </c>
      <c r="X132" s="78">
        <v>-1</v>
      </c>
      <c r="Y132" s="79">
        <v>-1</v>
      </c>
      <c r="Z132" s="79">
        <v>-1</v>
      </c>
      <c r="AA132" s="79">
        <v>-1</v>
      </c>
      <c r="AB132" s="429"/>
      <c r="AC132" s="429"/>
      <c r="AD132" s="81">
        <f>AD133</f>
        <v>30290</v>
      </c>
      <c r="AE132" s="93">
        <v>0</v>
      </c>
      <c r="AF132" s="93"/>
      <c r="AG132" s="93"/>
      <c r="AH132" s="81"/>
      <c r="AI132" s="82"/>
      <c r="IS132" s="95"/>
      <c r="IT132" s="95"/>
      <c r="IU132" s="95"/>
      <c r="IV132" s="95"/>
    </row>
    <row r="133" spans="1:256" s="94" customFormat="1" ht="24" hidden="1" customHeight="1" x14ac:dyDescent="0.3">
      <c r="A133" s="48"/>
      <c r="B133" s="425" t="s">
        <v>101</v>
      </c>
      <c r="C133" s="425"/>
      <c r="D133" s="425"/>
      <c r="E133" s="425"/>
      <c r="F133" s="425"/>
      <c r="G133" s="425"/>
      <c r="H133" s="425"/>
      <c r="I133" s="425"/>
      <c r="J133" s="425"/>
      <c r="K133" s="425"/>
      <c r="L133" s="425"/>
      <c r="M133" s="425"/>
      <c r="N133" s="425"/>
      <c r="O133" s="425"/>
      <c r="P133" s="425"/>
      <c r="Q133" s="425"/>
      <c r="R133" s="75">
        <v>613</v>
      </c>
      <c r="S133" s="76">
        <v>8</v>
      </c>
      <c r="T133" s="83">
        <v>1</v>
      </c>
      <c r="U133" s="87">
        <v>172</v>
      </c>
      <c r="V133" s="87"/>
      <c r="W133" s="75">
        <v>-1</v>
      </c>
      <c r="X133" s="78">
        <v>-1</v>
      </c>
      <c r="Y133" s="79">
        <v>-1</v>
      </c>
      <c r="Z133" s="79">
        <v>-1</v>
      </c>
      <c r="AA133" s="79">
        <v>-1</v>
      </c>
      <c r="AB133" s="429"/>
      <c r="AC133" s="429"/>
      <c r="AD133" s="81">
        <f>AD134</f>
        <v>30290</v>
      </c>
      <c r="AE133" s="93">
        <v>0</v>
      </c>
      <c r="AF133" s="93"/>
      <c r="AG133" s="93"/>
      <c r="AH133" s="81"/>
      <c r="AI133" s="82"/>
      <c r="IS133" s="95"/>
      <c r="IT133" s="95"/>
      <c r="IU133" s="95"/>
      <c r="IV133" s="95"/>
    </row>
    <row r="134" spans="1:256" s="94" customFormat="1" ht="25.5" hidden="1" customHeight="1" x14ac:dyDescent="0.3">
      <c r="A134" s="48"/>
      <c r="B134" s="425" t="s">
        <v>102</v>
      </c>
      <c r="C134" s="425"/>
      <c r="D134" s="425"/>
      <c r="E134" s="425"/>
      <c r="F134" s="425"/>
      <c r="G134" s="425"/>
      <c r="H134" s="425"/>
      <c r="I134" s="425"/>
      <c r="J134" s="425"/>
      <c r="K134" s="425"/>
      <c r="L134" s="425"/>
      <c r="M134" s="425"/>
      <c r="N134" s="425"/>
      <c r="O134" s="425"/>
      <c r="P134" s="425"/>
      <c r="Q134" s="425"/>
      <c r="R134" s="75">
        <v>613</v>
      </c>
      <c r="S134" s="76">
        <v>8</v>
      </c>
      <c r="T134" s="83">
        <v>1</v>
      </c>
      <c r="U134" s="87">
        <v>172</v>
      </c>
      <c r="V134" s="87"/>
      <c r="W134" s="75">
        <v>-1</v>
      </c>
      <c r="X134" s="78">
        <v>-1</v>
      </c>
      <c r="Y134" s="79">
        <v>-1</v>
      </c>
      <c r="Z134" s="79">
        <v>-1</v>
      </c>
      <c r="AA134" s="79">
        <v>-1</v>
      </c>
      <c r="AB134" s="429"/>
      <c r="AC134" s="429"/>
      <c r="AD134" s="81">
        <f>AD138</f>
        <v>30290</v>
      </c>
      <c r="AE134" s="93">
        <v>0</v>
      </c>
      <c r="AF134" s="93"/>
      <c r="AG134" s="93"/>
      <c r="AH134" s="81"/>
      <c r="AI134" s="82"/>
      <c r="IS134" s="95"/>
      <c r="IT134" s="95"/>
      <c r="IU134" s="95"/>
      <c r="IV134" s="95"/>
    </row>
    <row r="135" spans="1:256" s="94" customFormat="1" ht="12.75" hidden="1" customHeight="1" x14ac:dyDescent="0.3">
      <c r="A135" s="48"/>
      <c r="B135" s="425"/>
      <c r="C135" s="425"/>
      <c r="D135" s="425"/>
      <c r="E135" s="425"/>
      <c r="F135" s="425"/>
      <c r="G135" s="425"/>
      <c r="H135" s="425"/>
      <c r="I135" s="425"/>
      <c r="J135" s="425"/>
      <c r="K135" s="425"/>
      <c r="L135" s="425"/>
      <c r="M135" s="425"/>
      <c r="N135" s="425"/>
      <c r="O135" s="425"/>
      <c r="P135" s="425"/>
      <c r="Q135" s="425"/>
      <c r="R135" s="75"/>
      <c r="S135" s="76"/>
      <c r="T135" s="83"/>
      <c r="U135" s="87"/>
      <c r="V135" s="87"/>
      <c r="W135" s="75"/>
      <c r="X135" s="78"/>
      <c r="Y135" s="79"/>
      <c r="Z135" s="79"/>
      <c r="AA135" s="79"/>
      <c r="AB135" s="429"/>
      <c r="AC135" s="429"/>
      <c r="AD135" s="81">
        <f>AE135+AC135</f>
        <v>0</v>
      </c>
      <c r="AE135" s="93"/>
      <c r="AF135" s="93"/>
      <c r="AG135" s="93"/>
      <c r="AH135" s="81"/>
      <c r="AI135" s="82"/>
      <c r="IS135" s="95"/>
      <c r="IT135" s="95"/>
      <c r="IU135" s="95"/>
      <c r="IV135" s="95"/>
    </row>
    <row r="136" spans="1:256" s="94" customFormat="1" ht="12.75" hidden="1" customHeight="1" x14ac:dyDescent="0.3">
      <c r="A136" s="48"/>
      <c r="B136" s="425"/>
      <c r="C136" s="425"/>
      <c r="D136" s="425"/>
      <c r="E136" s="425"/>
      <c r="F136" s="425"/>
      <c r="G136" s="425"/>
      <c r="H136" s="425"/>
      <c r="I136" s="425"/>
      <c r="J136" s="425"/>
      <c r="K136" s="425"/>
      <c r="L136" s="425"/>
      <c r="M136" s="425"/>
      <c r="N136" s="425"/>
      <c r="O136" s="425"/>
      <c r="P136" s="425"/>
      <c r="Q136" s="425"/>
      <c r="R136" s="75"/>
      <c r="S136" s="76"/>
      <c r="T136" s="83"/>
      <c r="U136" s="87"/>
      <c r="V136" s="87"/>
      <c r="W136" s="75"/>
      <c r="X136" s="78"/>
      <c r="Y136" s="79"/>
      <c r="Z136" s="79"/>
      <c r="AA136" s="79"/>
      <c r="AB136" s="429"/>
      <c r="AC136" s="429"/>
      <c r="AD136" s="81">
        <f>AE136+AC136</f>
        <v>0</v>
      </c>
      <c r="AE136" s="93"/>
      <c r="AF136" s="93"/>
      <c r="AG136" s="93"/>
      <c r="AH136" s="81"/>
      <c r="AI136" s="82"/>
      <c r="IS136" s="95"/>
      <c r="IT136" s="95"/>
      <c r="IU136" s="95"/>
      <c r="IV136" s="95"/>
    </row>
    <row r="137" spans="1:256" s="94" customFormat="1" ht="12.75" hidden="1" customHeight="1" x14ac:dyDescent="0.3">
      <c r="A137" s="48"/>
      <c r="B137" s="425"/>
      <c r="C137" s="425"/>
      <c r="D137" s="425"/>
      <c r="E137" s="425"/>
      <c r="F137" s="425"/>
      <c r="G137" s="425"/>
      <c r="H137" s="425"/>
      <c r="I137" s="425"/>
      <c r="J137" s="425"/>
      <c r="K137" s="425"/>
      <c r="L137" s="425"/>
      <c r="M137" s="425"/>
      <c r="N137" s="425"/>
      <c r="O137" s="425"/>
      <c r="P137" s="425"/>
      <c r="Q137" s="425"/>
      <c r="R137" s="75"/>
      <c r="S137" s="76"/>
      <c r="T137" s="83"/>
      <c r="U137" s="87"/>
      <c r="V137" s="87"/>
      <c r="W137" s="75"/>
      <c r="X137" s="78"/>
      <c r="Y137" s="79"/>
      <c r="Z137" s="79"/>
      <c r="AA137" s="79"/>
      <c r="AB137" s="429"/>
      <c r="AC137" s="429"/>
      <c r="AD137" s="81">
        <f>AE137+AC137</f>
        <v>0</v>
      </c>
      <c r="AE137" s="93"/>
      <c r="AF137" s="93"/>
      <c r="AG137" s="93"/>
      <c r="AH137" s="81"/>
      <c r="AI137" s="82"/>
      <c r="IS137" s="95"/>
      <c r="IT137" s="95"/>
      <c r="IU137" s="95"/>
      <c r="IV137" s="95"/>
    </row>
    <row r="138" spans="1:256" s="94" customFormat="1" ht="22.5" hidden="1" customHeight="1" x14ac:dyDescent="0.3">
      <c r="A138" s="48"/>
      <c r="B138" s="120"/>
      <c r="C138" s="120"/>
      <c r="D138" s="120"/>
      <c r="E138" s="120"/>
      <c r="F138" s="120"/>
      <c r="G138" s="120"/>
      <c r="H138" s="120"/>
      <c r="I138" s="120"/>
      <c r="J138" s="120"/>
      <c r="K138" s="120"/>
      <c r="L138" s="120"/>
      <c r="M138" s="120"/>
      <c r="N138" s="120"/>
      <c r="O138" s="120"/>
      <c r="P138" s="120"/>
      <c r="Q138" s="67" t="s">
        <v>98</v>
      </c>
      <c r="R138" s="75">
        <v>613</v>
      </c>
      <c r="S138" s="76">
        <v>8</v>
      </c>
      <c r="T138" s="83">
        <v>1</v>
      </c>
      <c r="U138" s="87">
        <v>172</v>
      </c>
      <c r="V138" s="87"/>
      <c r="W138" s="75">
        <v>220</v>
      </c>
      <c r="X138" s="78"/>
      <c r="Y138" s="79"/>
      <c r="Z138" s="79"/>
      <c r="AA138" s="79"/>
      <c r="AB138" s="92"/>
      <c r="AC138" s="80"/>
      <c r="AD138" s="81">
        <v>30290</v>
      </c>
      <c r="AE138" s="93">
        <v>0</v>
      </c>
      <c r="AF138" s="93"/>
      <c r="AG138" s="93"/>
      <c r="AH138" s="81"/>
      <c r="AI138" s="82"/>
      <c r="IS138" s="95"/>
      <c r="IT138" s="95"/>
      <c r="IU138" s="95"/>
      <c r="IV138" s="95"/>
    </row>
    <row r="139" spans="1:256" s="94" customFormat="1" ht="12.75" hidden="1" customHeight="1" x14ac:dyDescent="0.3">
      <c r="A139" s="48"/>
      <c r="B139" s="425"/>
      <c r="C139" s="425"/>
      <c r="D139" s="425"/>
      <c r="E139" s="425"/>
      <c r="F139" s="425"/>
      <c r="G139" s="425"/>
      <c r="H139" s="425"/>
      <c r="I139" s="425"/>
      <c r="J139" s="425"/>
      <c r="K139" s="425"/>
      <c r="L139" s="425"/>
      <c r="M139" s="425"/>
      <c r="N139" s="425"/>
      <c r="O139" s="425"/>
      <c r="P139" s="425"/>
      <c r="Q139" s="425"/>
      <c r="R139" s="75"/>
      <c r="S139" s="76"/>
      <c r="T139" s="83"/>
      <c r="U139" s="87"/>
      <c r="V139" s="87"/>
      <c r="W139" s="75"/>
      <c r="X139" s="78"/>
      <c r="Y139" s="79"/>
      <c r="Z139" s="79"/>
      <c r="AA139" s="79"/>
      <c r="AB139" s="429"/>
      <c r="AC139" s="429"/>
      <c r="AD139" s="81">
        <f>AE139+AC139</f>
        <v>0</v>
      </c>
      <c r="AE139" s="93"/>
      <c r="AF139" s="93"/>
      <c r="AG139" s="93"/>
      <c r="AH139" s="81"/>
      <c r="AI139" s="82"/>
      <c r="IS139" s="95"/>
      <c r="IT139" s="95"/>
      <c r="IU139" s="95"/>
      <c r="IV139" s="95"/>
    </row>
    <row r="140" spans="1:256" s="94" customFormat="1" ht="12.75" hidden="1" customHeight="1" x14ac:dyDescent="0.3">
      <c r="A140" s="48"/>
      <c r="B140" s="425"/>
      <c r="C140" s="425"/>
      <c r="D140" s="425"/>
      <c r="E140" s="425"/>
      <c r="F140" s="425"/>
      <c r="G140" s="425"/>
      <c r="H140" s="425"/>
      <c r="I140" s="425"/>
      <c r="J140" s="425"/>
      <c r="K140" s="425"/>
      <c r="L140" s="425"/>
      <c r="M140" s="425"/>
      <c r="N140" s="425"/>
      <c r="O140" s="425"/>
      <c r="P140" s="425"/>
      <c r="Q140" s="425"/>
      <c r="R140" s="75"/>
      <c r="S140" s="76"/>
      <c r="T140" s="83"/>
      <c r="U140" s="87"/>
      <c r="V140" s="87"/>
      <c r="W140" s="75"/>
      <c r="X140" s="78"/>
      <c r="Y140" s="79"/>
      <c r="Z140" s="79"/>
      <c r="AA140" s="79"/>
      <c r="AB140" s="429"/>
      <c r="AC140" s="429"/>
      <c r="AD140" s="81">
        <f>AE140+AC140</f>
        <v>0</v>
      </c>
      <c r="AE140" s="93"/>
      <c r="AF140" s="93"/>
      <c r="AG140" s="93"/>
      <c r="AH140" s="81"/>
      <c r="AI140" s="82"/>
      <c r="IS140" s="95"/>
      <c r="IT140" s="95"/>
      <c r="IU140" s="95"/>
      <c r="IV140" s="95"/>
    </row>
    <row r="141" spans="1:256" s="94" customFormat="1" ht="12.75" hidden="1" customHeight="1" x14ac:dyDescent="0.3">
      <c r="A141" s="48"/>
      <c r="B141" s="425"/>
      <c r="C141" s="425"/>
      <c r="D141" s="425"/>
      <c r="E141" s="425"/>
      <c r="F141" s="425"/>
      <c r="G141" s="425"/>
      <c r="H141" s="425"/>
      <c r="I141" s="425"/>
      <c r="J141" s="425"/>
      <c r="K141" s="425"/>
      <c r="L141" s="425"/>
      <c r="M141" s="425"/>
      <c r="N141" s="425"/>
      <c r="O141" s="425"/>
      <c r="P141" s="425"/>
      <c r="Q141" s="425"/>
      <c r="R141" s="75"/>
      <c r="S141" s="76"/>
      <c r="T141" s="83"/>
      <c r="U141" s="87"/>
      <c r="V141" s="87"/>
      <c r="W141" s="75"/>
      <c r="X141" s="78"/>
      <c r="Y141" s="79"/>
      <c r="Z141" s="79"/>
      <c r="AA141" s="79"/>
      <c r="AB141" s="429"/>
      <c r="AC141" s="429"/>
      <c r="AD141" s="81">
        <f>AE141+AC141</f>
        <v>0</v>
      </c>
      <c r="AE141" s="93"/>
      <c r="AF141" s="93"/>
      <c r="AG141" s="93"/>
      <c r="AH141" s="81"/>
      <c r="AI141" s="82"/>
      <c r="IS141" s="95"/>
      <c r="IT141" s="95"/>
      <c r="IU141" s="95"/>
      <c r="IV141" s="95"/>
    </row>
    <row r="142" spans="1:256" s="94" customFormat="1" ht="21" customHeight="1" x14ac:dyDescent="0.3">
      <c r="A142" s="48">
        <v>6</v>
      </c>
      <c r="B142" s="120"/>
      <c r="C142" s="120"/>
      <c r="D142" s="120"/>
      <c r="E142" s="120"/>
      <c r="F142" s="120"/>
      <c r="G142" s="120"/>
      <c r="H142" s="120"/>
      <c r="I142" s="120"/>
      <c r="J142" s="120"/>
      <c r="K142" s="120"/>
      <c r="L142" s="120"/>
      <c r="M142" s="120"/>
      <c r="N142" s="120"/>
      <c r="O142" s="120"/>
      <c r="P142" s="120"/>
      <c r="Q142" s="67" t="s">
        <v>103</v>
      </c>
      <c r="R142" s="75">
        <v>601</v>
      </c>
      <c r="S142" s="76">
        <v>10</v>
      </c>
      <c r="T142" s="77" t="s">
        <v>25</v>
      </c>
      <c r="U142" s="430"/>
      <c r="V142" s="430"/>
      <c r="W142" s="75"/>
      <c r="X142" s="140"/>
      <c r="Y142" s="79"/>
      <c r="Z142" s="79"/>
      <c r="AA142" s="79"/>
      <c r="AB142" s="92"/>
      <c r="AC142" s="80"/>
      <c r="AD142" s="81">
        <f t="shared" ref="AD142:AI146" si="39">AD143</f>
        <v>45216</v>
      </c>
      <c r="AE142" s="81">
        <f t="shared" si="39"/>
        <v>0</v>
      </c>
      <c r="AF142" s="81">
        <f t="shared" si="39"/>
        <v>45216</v>
      </c>
      <c r="AG142" s="81">
        <f t="shared" si="39"/>
        <v>0</v>
      </c>
      <c r="AH142" s="81">
        <f t="shared" si="39"/>
        <v>45216</v>
      </c>
      <c r="AI142" s="82">
        <f t="shared" si="39"/>
        <v>0</v>
      </c>
      <c r="IS142" s="95"/>
      <c r="IT142" s="95"/>
      <c r="IU142" s="95"/>
      <c r="IV142" s="95"/>
    </row>
    <row r="143" spans="1:256" s="94" customFormat="1" ht="18" customHeight="1" x14ac:dyDescent="0.3">
      <c r="A143" s="48"/>
      <c r="B143" s="120"/>
      <c r="C143" s="120"/>
      <c r="D143" s="120"/>
      <c r="E143" s="120"/>
      <c r="F143" s="120"/>
      <c r="G143" s="120"/>
      <c r="H143" s="120"/>
      <c r="I143" s="120"/>
      <c r="J143" s="120"/>
      <c r="K143" s="120"/>
      <c r="L143" s="120"/>
      <c r="M143" s="120"/>
      <c r="N143" s="120"/>
      <c r="O143" s="120"/>
      <c r="P143" s="120"/>
      <c r="Q143" s="149" t="s">
        <v>104</v>
      </c>
      <c r="R143" s="75">
        <v>601</v>
      </c>
      <c r="S143" s="76">
        <v>10</v>
      </c>
      <c r="T143" s="77" t="s">
        <v>40</v>
      </c>
      <c r="U143" s="430"/>
      <c r="V143" s="430"/>
      <c r="W143" s="75"/>
      <c r="X143" s="140"/>
      <c r="Y143" s="79"/>
      <c r="Z143" s="79"/>
      <c r="AA143" s="79"/>
      <c r="AB143" s="92"/>
      <c r="AC143" s="80"/>
      <c r="AD143" s="81">
        <f t="shared" si="39"/>
        <v>45216</v>
      </c>
      <c r="AE143" s="81">
        <f t="shared" si="39"/>
        <v>0</v>
      </c>
      <c r="AF143" s="81">
        <f t="shared" si="39"/>
        <v>45216</v>
      </c>
      <c r="AG143" s="81">
        <f t="shared" si="39"/>
        <v>0</v>
      </c>
      <c r="AH143" s="81">
        <f t="shared" si="39"/>
        <v>45216</v>
      </c>
      <c r="AI143" s="97">
        <f t="shared" si="39"/>
        <v>0</v>
      </c>
      <c r="IS143" s="95"/>
      <c r="IT143" s="95"/>
      <c r="IU143" s="95"/>
      <c r="IV143" s="95"/>
    </row>
    <row r="144" spans="1:256" s="94" customFormat="1" ht="100.65" customHeight="1" x14ac:dyDescent="0.25">
      <c r="A144" s="89"/>
      <c r="B144" s="425" t="s">
        <v>27</v>
      </c>
      <c r="C144" s="425"/>
      <c r="D144" s="425"/>
      <c r="E144" s="425"/>
      <c r="F144" s="425"/>
      <c r="G144" s="425"/>
      <c r="H144" s="425"/>
      <c r="I144" s="425"/>
      <c r="J144" s="425"/>
      <c r="K144" s="425"/>
      <c r="L144" s="425"/>
      <c r="M144" s="425"/>
      <c r="N144" s="425"/>
      <c r="O144" s="425"/>
      <c r="P144" s="425"/>
      <c r="Q144" s="425"/>
      <c r="R144" s="75">
        <v>601</v>
      </c>
      <c r="S144" s="76">
        <v>10</v>
      </c>
      <c r="T144" s="77" t="s">
        <v>40</v>
      </c>
      <c r="U144" s="430" t="s">
        <v>38</v>
      </c>
      <c r="V144" s="430"/>
      <c r="W144" s="75">
        <v>-1</v>
      </c>
      <c r="X144" s="140">
        <v>-1</v>
      </c>
      <c r="Y144" s="79">
        <v>-1</v>
      </c>
      <c r="Z144" s="79">
        <v>-1</v>
      </c>
      <c r="AA144" s="79">
        <v>-1</v>
      </c>
      <c r="AB144" s="429"/>
      <c r="AC144" s="429"/>
      <c r="AD144" s="81">
        <f t="shared" si="39"/>
        <v>45216</v>
      </c>
      <c r="AE144" s="81">
        <f t="shared" si="39"/>
        <v>0</v>
      </c>
      <c r="AF144" s="81">
        <f t="shared" si="39"/>
        <v>45216</v>
      </c>
      <c r="AG144" s="81">
        <f t="shared" si="39"/>
        <v>0</v>
      </c>
      <c r="AH144" s="81">
        <f t="shared" si="39"/>
        <v>45216</v>
      </c>
      <c r="AI144" s="82">
        <f t="shared" si="39"/>
        <v>0</v>
      </c>
      <c r="IS144" s="95"/>
      <c r="IT144" s="95"/>
      <c r="IU144" s="95"/>
      <c r="IV144" s="95"/>
    </row>
    <row r="145" spans="1:256" s="94" customFormat="1" ht="56.25" customHeight="1" x14ac:dyDescent="0.25">
      <c r="A145" s="89"/>
      <c r="B145" s="425" t="s">
        <v>105</v>
      </c>
      <c r="C145" s="425"/>
      <c r="D145" s="425"/>
      <c r="E145" s="425"/>
      <c r="F145" s="425"/>
      <c r="G145" s="425"/>
      <c r="H145" s="425"/>
      <c r="I145" s="425"/>
      <c r="J145" s="425"/>
      <c r="K145" s="425"/>
      <c r="L145" s="425"/>
      <c r="M145" s="425"/>
      <c r="N145" s="425"/>
      <c r="O145" s="425"/>
      <c r="P145" s="425"/>
      <c r="Q145" s="425"/>
      <c r="R145" s="75">
        <v>601</v>
      </c>
      <c r="S145" s="76">
        <v>10</v>
      </c>
      <c r="T145" s="77" t="s">
        <v>40</v>
      </c>
      <c r="U145" s="430" t="s">
        <v>106</v>
      </c>
      <c r="V145" s="430"/>
      <c r="W145" s="75">
        <v>-1</v>
      </c>
      <c r="X145" s="140">
        <v>-1</v>
      </c>
      <c r="Y145" s="79">
        <v>-1</v>
      </c>
      <c r="Z145" s="79">
        <v>-1</v>
      </c>
      <c r="AA145" s="79">
        <v>-1</v>
      </c>
      <c r="AB145" s="429"/>
      <c r="AC145" s="429"/>
      <c r="AD145" s="81">
        <f t="shared" si="39"/>
        <v>45216</v>
      </c>
      <c r="AE145" s="81">
        <f t="shared" si="39"/>
        <v>0</v>
      </c>
      <c r="AF145" s="81">
        <f t="shared" si="39"/>
        <v>45216</v>
      </c>
      <c r="AG145" s="81">
        <f t="shared" si="39"/>
        <v>0</v>
      </c>
      <c r="AH145" s="81">
        <f t="shared" si="39"/>
        <v>45216</v>
      </c>
      <c r="AI145" s="100">
        <f t="shared" si="39"/>
        <v>0</v>
      </c>
      <c r="IS145" s="95"/>
      <c r="IT145" s="95"/>
      <c r="IU145" s="95"/>
      <c r="IV145" s="95"/>
    </row>
    <row r="146" spans="1:256" s="94" customFormat="1" ht="33.75" customHeight="1" x14ac:dyDescent="0.25">
      <c r="A146" s="89"/>
      <c r="B146" s="120"/>
      <c r="C146" s="120"/>
      <c r="D146" s="120"/>
      <c r="E146" s="120"/>
      <c r="F146" s="120"/>
      <c r="G146" s="120"/>
      <c r="H146" s="120"/>
      <c r="I146" s="120"/>
      <c r="J146" s="120"/>
      <c r="K146" s="120"/>
      <c r="L146" s="120"/>
      <c r="M146" s="120"/>
      <c r="N146" s="120"/>
      <c r="O146" s="120"/>
      <c r="P146" s="120"/>
      <c r="Q146" s="67" t="s">
        <v>107</v>
      </c>
      <c r="R146" s="75">
        <v>601</v>
      </c>
      <c r="S146" s="76">
        <v>10</v>
      </c>
      <c r="T146" s="77" t="s">
        <v>40</v>
      </c>
      <c r="U146" s="430" t="s">
        <v>108</v>
      </c>
      <c r="V146" s="430"/>
      <c r="W146" s="75"/>
      <c r="X146" s="140"/>
      <c r="Y146" s="79"/>
      <c r="Z146" s="79"/>
      <c r="AA146" s="79"/>
      <c r="AB146" s="92"/>
      <c r="AC146" s="80"/>
      <c r="AD146" s="81">
        <f t="shared" si="39"/>
        <v>45216</v>
      </c>
      <c r="AE146" s="81">
        <f t="shared" si="39"/>
        <v>0</v>
      </c>
      <c r="AF146" s="81">
        <f t="shared" si="39"/>
        <v>45216</v>
      </c>
      <c r="AG146" s="81">
        <f t="shared" si="39"/>
        <v>0</v>
      </c>
      <c r="AH146" s="81">
        <f t="shared" si="39"/>
        <v>45216</v>
      </c>
      <c r="AI146" s="82">
        <f t="shared" si="39"/>
        <v>0</v>
      </c>
      <c r="IS146" s="95"/>
      <c r="IT146" s="95"/>
      <c r="IU146" s="95"/>
      <c r="IV146" s="95"/>
    </row>
    <row r="147" spans="1:256" s="94" customFormat="1" ht="24.75" customHeight="1" x14ac:dyDescent="0.25">
      <c r="A147" s="89"/>
      <c r="B147" s="425" t="s">
        <v>109</v>
      </c>
      <c r="C147" s="425"/>
      <c r="D147" s="425"/>
      <c r="E147" s="425"/>
      <c r="F147" s="425"/>
      <c r="G147" s="425"/>
      <c r="H147" s="425"/>
      <c r="I147" s="425"/>
      <c r="J147" s="425"/>
      <c r="K147" s="425"/>
      <c r="L147" s="425"/>
      <c r="M147" s="425"/>
      <c r="N147" s="425"/>
      <c r="O147" s="425"/>
      <c r="P147" s="425"/>
      <c r="Q147" s="425"/>
      <c r="R147" s="75">
        <v>601</v>
      </c>
      <c r="S147" s="76">
        <v>10</v>
      </c>
      <c r="T147" s="83">
        <v>1</v>
      </c>
      <c r="U147" s="430" t="s">
        <v>110</v>
      </c>
      <c r="V147" s="430"/>
      <c r="W147" s="75">
        <v>-1</v>
      </c>
      <c r="X147" s="140">
        <v>-1</v>
      </c>
      <c r="Y147" s="79">
        <v>-1</v>
      </c>
      <c r="Z147" s="79">
        <v>-1</v>
      </c>
      <c r="AA147" s="79">
        <v>-1</v>
      </c>
      <c r="AB147" s="429"/>
      <c r="AC147" s="429"/>
      <c r="AD147" s="81">
        <f t="shared" ref="AD147:AI147" si="40">AD149</f>
        <v>45216</v>
      </c>
      <c r="AE147" s="81">
        <f t="shared" si="40"/>
        <v>0</v>
      </c>
      <c r="AF147" s="81">
        <f t="shared" si="40"/>
        <v>45216</v>
      </c>
      <c r="AG147" s="81">
        <f t="shared" si="40"/>
        <v>0</v>
      </c>
      <c r="AH147" s="81">
        <f t="shared" si="40"/>
        <v>45216</v>
      </c>
      <c r="AI147" s="130">
        <f t="shared" si="40"/>
        <v>0</v>
      </c>
      <c r="IS147" s="95"/>
      <c r="IT147" s="95"/>
      <c r="IU147" s="95"/>
      <c r="IV147" s="95"/>
    </row>
    <row r="148" spans="1:256" s="94" customFormat="1" ht="24.75" customHeight="1" x14ac:dyDescent="0.25">
      <c r="A148" s="89"/>
      <c r="B148" s="67"/>
      <c r="C148" s="67"/>
      <c r="D148" s="67"/>
      <c r="E148" s="67"/>
      <c r="F148" s="67"/>
      <c r="G148" s="67"/>
      <c r="H148" s="67"/>
      <c r="I148" s="67"/>
      <c r="J148" s="67"/>
      <c r="K148" s="67"/>
      <c r="L148" s="67"/>
      <c r="M148" s="67"/>
      <c r="N148" s="67"/>
      <c r="O148" s="67"/>
      <c r="P148" s="67"/>
      <c r="Q148" s="67" t="s">
        <v>111</v>
      </c>
      <c r="R148" s="75">
        <v>601</v>
      </c>
      <c r="S148" s="76">
        <v>10</v>
      </c>
      <c r="T148" s="83">
        <v>1</v>
      </c>
      <c r="U148" s="430" t="s">
        <v>110</v>
      </c>
      <c r="V148" s="430"/>
      <c r="W148" s="75">
        <v>300</v>
      </c>
      <c r="X148" s="140"/>
      <c r="Y148" s="79"/>
      <c r="Z148" s="79"/>
      <c r="AA148" s="79"/>
      <c r="AB148" s="80"/>
      <c r="AC148" s="80"/>
      <c r="AD148" s="81">
        <f>AD149</f>
        <v>45216</v>
      </c>
      <c r="AE148" s="93">
        <v>0</v>
      </c>
      <c r="AF148" s="93">
        <f>AF149</f>
        <v>45216</v>
      </c>
      <c r="AG148" s="93">
        <f>AG149</f>
        <v>0</v>
      </c>
      <c r="AH148" s="81">
        <f>AH149</f>
        <v>45216</v>
      </c>
      <c r="AI148" s="82">
        <f>AI149</f>
        <v>0</v>
      </c>
      <c r="IS148" s="95"/>
      <c r="IT148" s="95"/>
      <c r="IU148" s="95"/>
      <c r="IV148" s="95"/>
    </row>
    <row r="149" spans="1:256" s="94" customFormat="1" ht="54" customHeight="1" x14ac:dyDescent="0.25">
      <c r="A149" s="89"/>
      <c r="B149" s="425" t="s">
        <v>112</v>
      </c>
      <c r="C149" s="425"/>
      <c r="D149" s="425"/>
      <c r="E149" s="425"/>
      <c r="F149" s="425"/>
      <c r="G149" s="425"/>
      <c r="H149" s="425"/>
      <c r="I149" s="425"/>
      <c r="J149" s="425"/>
      <c r="K149" s="425"/>
      <c r="L149" s="425"/>
      <c r="M149" s="425"/>
      <c r="N149" s="425"/>
      <c r="O149" s="425"/>
      <c r="P149" s="425"/>
      <c r="Q149" s="425"/>
      <c r="R149" s="75">
        <v>601</v>
      </c>
      <c r="S149" s="76">
        <v>10</v>
      </c>
      <c r="T149" s="83">
        <v>1</v>
      </c>
      <c r="U149" s="430" t="s">
        <v>110</v>
      </c>
      <c r="V149" s="430"/>
      <c r="W149" s="75">
        <v>310</v>
      </c>
      <c r="X149" s="140">
        <v>-1</v>
      </c>
      <c r="Y149" s="79">
        <v>-1</v>
      </c>
      <c r="Z149" s="79">
        <v>-1</v>
      </c>
      <c r="AA149" s="79">
        <v>-1</v>
      </c>
      <c r="AB149" s="429"/>
      <c r="AC149" s="429"/>
      <c r="AD149" s="81">
        <v>45216</v>
      </c>
      <c r="AE149" s="93">
        <v>0</v>
      </c>
      <c r="AF149" s="81">
        <v>45216</v>
      </c>
      <c r="AG149" s="93">
        <v>0</v>
      </c>
      <c r="AH149" s="81">
        <v>45216</v>
      </c>
      <c r="AI149" s="82">
        <v>0</v>
      </c>
      <c r="IS149" s="95"/>
      <c r="IT149" s="95"/>
      <c r="IU149" s="95"/>
      <c r="IV149" s="95"/>
    </row>
    <row r="150" spans="1:256" s="94" customFormat="1" ht="17.25" hidden="1" customHeight="1" x14ac:dyDescent="0.25">
      <c r="A150" s="89"/>
      <c r="B150" s="438"/>
      <c r="C150" s="438"/>
      <c r="D150" s="438"/>
      <c r="E150" s="438"/>
      <c r="F150" s="438"/>
      <c r="G150" s="438"/>
      <c r="H150" s="438"/>
      <c r="I150" s="438"/>
      <c r="J150" s="438"/>
      <c r="K150" s="438"/>
      <c r="L150" s="438"/>
      <c r="M150" s="438"/>
      <c r="N150" s="438"/>
      <c r="O150" s="438"/>
      <c r="P150" s="438"/>
      <c r="Q150" s="438"/>
      <c r="R150" s="132"/>
      <c r="S150" s="150"/>
      <c r="T150" s="151"/>
      <c r="U150" s="152"/>
      <c r="V150" s="152"/>
      <c r="W150" s="132"/>
      <c r="X150" s="153"/>
      <c r="Y150" s="134"/>
      <c r="Z150" s="134"/>
      <c r="AA150" s="134"/>
      <c r="AB150" s="437"/>
      <c r="AC150" s="437"/>
      <c r="AD150" s="135" t="e">
        <f>AE150+#REF!</f>
        <v>#REF!</v>
      </c>
      <c r="AE150" s="154"/>
      <c r="AF150" s="154"/>
      <c r="AG150" s="154"/>
      <c r="AH150" s="135"/>
      <c r="AI150" s="97"/>
      <c r="IS150" s="95"/>
      <c r="IT150" s="95"/>
      <c r="IU150" s="95"/>
      <c r="IV150" s="95"/>
    </row>
    <row r="151" spans="1:256" s="94" customFormat="1" ht="26.25" customHeight="1" x14ac:dyDescent="0.25">
      <c r="A151" s="89">
        <v>7</v>
      </c>
      <c r="B151" s="155"/>
      <c r="C151" s="155"/>
      <c r="D151" s="155"/>
      <c r="E151" s="155"/>
      <c r="F151" s="155"/>
      <c r="G151" s="155"/>
      <c r="H151" s="155"/>
      <c r="I151" s="155"/>
      <c r="J151" s="155"/>
      <c r="K151" s="155"/>
      <c r="L151" s="155"/>
      <c r="M151" s="156"/>
      <c r="N151" s="155"/>
      <c r="O151" s="155"/>
      <c r="P151" s="155"/>
      <c r="Q151" s="157" t="s">
        <v>113</v>
      </c>
      <c r="R151" s="127">
        <v>601</v>
      </c>
      <c r="S151" s="158">
        <v>11</v>
      </c>
      <c r="T151" s="159" t="s">
        <v>25</v>
      </c>
      <c r="U151" s="439"/>
      <c r="V151" s="439"/>
      <c r="W151" s="160"/>
      <c r="X151" s="161"/>
      <c r="Y151" s="162"/>
      <c r="Z151" s="162"/>
      <c r="AA151" s="162"/>
      <c r="AB151" s="163"/>
      <c r="AC151" s="164"/>
      <c r="AD151" s="138" t="str">
        <f t="shared" ref="AD151:AI151" si="41">AD153</f>
        <v>1000,00</v>
      </c>
      <c r="AE151" s="138" t="str">
        <f t="shared" si="41"/>
        <v>0,00</v>
      </c>
      <c r="AF151" s="138">
        <f t="shared" si="41"/>
        <v>1000</v>
      </c>
      <c r="AG151" s="138" t="str">
        <f t="shared" si="41"/>
        <v>0,00</v>
      </c>
      <c r="AH151" s="138">
        <f t="shared" si="41"/>
        <v>1000</v>
      </c>
      <c r="AI151" s="131" t="str">
        <f t="shared" si="41"/>
        <v>0,00</v>
      </c>
      <c r="IS151" s="95"/>
      <c r="IT151" s="95"/>
      <c r="IU151" s="95"/>
      <c r="IV151" s="95"/>
    </row>
    <row r="152" spans="1:256" s="94" customFormat="1" ht="26.25" customHeight="1" x14ac:dyDescent="0.25">
      <c r="A152" s="89"/>
      <c r="B152" s="155"/>
      <c r="C152" s="155"/>
      <c r="D152" s="155"/>
      <c r="E152" s="155"/>
      <c r="F152" s="155"/>
      <c r="G152" s="155"/>
      <c r="H152" s="155"/>
      <c r="I152" s="155"/>
      <c r="J152" s="155"/>
      <c r="K152" s="155"/>
      <c r="L152" s="155"/>
      <c r="M152" s="156"/>
      <c r="N152" s="155"/>
      <c r="O152" s="155"/>
      <c r="P152" s="155"/>
      <c r="Q152" s="165" t="s">
        <v>114</v>
      </c>
      <c r="R152" s="166">
        <v>601</v>
      </c>
      <c r="S152" s="167">
        <v>11</v>
      </c>
      <c r="T152" s="159" t="s">
        <v>115</v>
      </c>
      <c r="U152" s="439"/>
      <c r="V152" s="439"/>
      <c r="W152" s="160"/>
      <c r="X152" s="161"/>
      <c r="Y152" s="162"/>
      <c r="Z152" s="162"/>
      <c r="AA152" s="162"/>
      <c r="AB152" s="163"/>
      <c r="AC152" s="164"/>
      <c r="AD152" s="138" t="str">
        <f t="shared" ref="AD152:AI156" si="42">AD153</f>
        <v>1000,00</v>
      </c>
      <c r="AE152" s="138" t="str">
        <f t="shared" si="42"/>
        <v>0,00</v>
      </c>
      <c r="AF152" s="138">
        <f t="shared" si="42"/>
        <v>1000</v>
      </c>
      <c r="AG152" s="138" t="str">
        <f t="shared" si="42"/>
        <v>0,00</v>
      </c>
      <c r="AH152" s="138">
        <f t="shared" si="42"/>
        <v>1000</v>
      </c>
      <c r="AI152" s="113" t="str">
        <f t="shared" si="42"/>
        <v>0,00</v>
      </c>
      <c r="IS152" s="95"/>
      <c r="IT152" s="95"/>
      <c r="IU152" s="95"/>
      <c r="IV152" s="95"/>
    </row>
    <row r="153" spans="1:256" s="94" customFormat="1" ht="95.25" customHeight="1" x14ac:dyDescent="0.3">
      <c r="A153" s="48"/>
      <c r="B153" s="155"/>
      <c r="C153" s="155"/>
      <c r="D153" s="155"/>
      <c r="E153" s="155"/>
      <c r="F153" s="155"/>
      <c r="G153" s="155"/>
      <c r="H153" s="155"/>
      <c r="I153" s="155"/>
      <c r="J153" s="155"/>
      <c r="K153" s="155"/>
      <c r="L153" s="155"/>
      <c r="M153" s="156"/>
      <c r="N153" s="155"/>
      <c r="O153" s="155"/>
      <c r="P153" s="155"/>
      <c r="Q153" s="86" t="s">
        <v>27</v>
      </c>
      <c r="R153" s="132">
        <v>601</v>
      </c>
      <c r="S153" s="168">
        <v>11</v>
      </c>
      <c r="T153" s="169" t="s">
        <v>115</v>
      </c>
      <c r="U153" s="440" t="s">
        <v>38</v>
      </c>
      <c r="V153" s="440"/>
      <c r="W153" s="170"/>
      <c r="X153" s="161"/>
      <c r="Y153" s="162"/>
      <c r="Z153" s="162"/>
      <c r="AA153" s="162"/>
      <c r="AB153" s="163"/>
      <c r="AC153" s="164"/>
      <c r="AD153" s="82" t="str">
        <f t="shared" si="42"/>
        <v>1000,00</v>
      </c>
      <c r="AE153" s="82" t="str">
        <f t="shared" si="42"/>
        <v>0,00</v>
      </c>
      <c r="AF153" s="82">
        <f t="shared" si="42"/>
        <v>1000</v>
      </c>
      <c r="AG153" s="82" t="str">
        <f t="shared" si="42"/>
        <v>0,00</v>
      </c>
      <c r="AH153" s="81">
        <f t="shared" si="42"/>
        <v>1000</v>
      </c>
      <c r="AI153" s="82" t="str">
        <f t="shared" si="42"/>
        <v>0,00</v>
      </c>
      <c r="IS153" s="95"/>
      <c r="IT153" s="95"/>
      <c r="IU153" s="95"/>
      <c r="IV153" s="95"/>
    </row>
    <row r="154" spans="1:256" s="94" customFormat="1" ht="48" customHeight="1" x14ac:dyDescent="0.3">
      <c r="A154" s="48"/>
      <c r="B154" s="171"/>
      <c r="C154" s="171"/>
      <c r="D154" s="171"/>
      <c r="E154" s="171"/>
      <c r="F154" s="171"/>
      <c r="G154" s="171"/>
      <c r="H154" s="171"/>
      <c r="I154" s="171"/>
      <c r="J154" s="171"/>
      <c r="K154" s="171"/>
      <c r="L154" s="171"/>
      <c r="M154" s="172"/>
      <c r="N154" s="171"/>
      <c r="O154" s="171"/>
      <c r="P154" s="171"/>
      <c r="Q154" s="173" t="s">
        <v>105</v>
      </c>
      <c r="R154" s="174">
        <v>601</v>
      </c>
      <c r="S154" s="175">
        <v>11</v>
      </c>
      <c r="T154" s="175" t="s">
        <v>115</v>
      </c>
      <c r="U154" s="433" t="s">
        <v>106</v>
      </c>
      <c r="V154" s="433"/>
      <c r="W154" s="176"/>
      <c r="X154" s="177"/>
      <c r="Y154" s="115"/>
      <c r="Z154" s="115"/>
      <c r="AA154" s="115"/>
      <c r="AB154" s="115"/>
      <c r="AC154" s="115"/>
      <c r="AD154" s="178" t="str">
        <f t="shared" si="42"/>
        <v>1000,00</v>
      </c>
      <c r="AE154" s="178" t="str">
        <f t="shared" si="42"/>
        <v>0,00</v>
      </c>
      <c r="AF154" s="116">
        <f t="shared" si="42"/>
        <v>1000</v>
      </c>
      <c r="AG154" s="178" t="str">
        <f t="shared" si="42"/>
        <v>0,00</v>
      </c>
      <c r="AH154" s="117">
        <f t="shared" si="42"/>
        <v>1000</v>
      </c>
      <c r="AI154" s="178" t="str">
        <f t="shared" si="42"/>
        <v>0,00</v>
      </c>
      <c r="IS154" s="95"/>
      <c r="IT154" s="95"/>
      <c r="IU154" s="95"/>
      <c r="IV154" s="95"/>
    </row>
    <row r="155" spans="1:256" s="94" customFormat="1" ht="26.25" customHeight="1" x14ac:dyDescent="0.3">
      <c r="A155" s="48"/>
      <c r="B155" s="171"/>
      <c r="C155" s="171"/>
      <c r="D155" s="171"/>
      <c r="E155" s="171"/>
      <c r="F155" s="171"/>
      <c r="G155" s="171"/>
      <c r="H155" s="171"/>
      <c r="I155" s="171"/>
      <c r="J155" s="171"/>
      <c r="K155" s="171"/>
      <c r="L155" s="171"/>
      <c r="M155" s="172"/>
      <c r="N155" s="171"/>
      <c r="O155" s="171"/>
      <c r="P155" s="171"/>
      <c r="Q155" s="115" t="s">
        <v>116</v>
      </c>
      <c r="R155" s="179">
        <v>601</v>
      </c>
      <c r="S155" s="180" t="s">
        <v>117</v>
      </c>
      <c r="T155" s="175" t="s">
        <v>115</v>
      </c>
      <c r="U155" s="433" t="s">
        <v>108</v>
      </c>
      <c r="V155" s="433"/>
      <c r="W155" s="177"/>
      <c r="X155" s="181"/>
      <c r="Y155" s="181"/>
      <c r="Z155" s="181"/>
      <c r="AA155" s="181"/>
      <c r="AB155" s="182"/>
      <c r="AC155" s="183"/>
      <c r="AD155" s="178" t="str">
        <f t="shared" si="42"/>
        <v>1000,00</v>
      </c>
      <c r="AE155" s="178" t="str">
        <f t="shared" si="42"/>
        <v>0,00</v>
      </c>
      <c r="AF155" s="116">
        <f t="shared" si="42"/>
        <v>1000</v>
      </c>
      <c r="AG155" s="178" t="str">
        <f t="shared" si="42"/>
        <v>0,00</v>
      </c>
      <c r="AH155" s="117">
        <f t="shared" si="42"/>
        <v>1000</v>
      </c>
      <c r="AI155" s="178" t="str">
        <f t="shared" si="42"/>
        <v>0,00</v>
      </c>
      <c r="IS155" s="95"/>
      <c r="IT155" s="95"/>
      <c r="IU155" s="95"/>
      <c r="IV155" s="95"/>
    </row>
    <row r="156" spans="1:256" s="94" customFormat="1" ht="39.15" customHeight="1" x14ac:dyDescent="0.3">
      <c r="A156" s="48"/>
      <c r="B156" s="171"/>
      <c r="C156" s="171"/>
      <c r="D156" s="171"/>
      <c r="E156" s="171"/>
      <c r="F156" s="171"/>
      <c r="G156" s="171"/>
      <c r="H156" s="171"/>
      <c r="I156" s="171"/>
      <c r="J156" s="171"/>
      <c r="K156" s="171"/>
      <c r="L156" s="171"/>
      <c r="M156" s="172"/>
      <c r="N156" s="171"/>
      <c r="O156" s="171"/>
      <c r="P156" s="171"/>
      <c r="Q156" s="155" t="s">
        <v>118</v>
      </c>
      <c r="R156" s="75">
        <v>601</v>
      </c>
      <c r="S156" s="184">
        <v>11</v>
      </c>
      <c r="T156" s="185">
        <v>2</v>
      </c>
      <c r="U156" s="441" t="s">
        <v>119</v>
      </c>
      <c r="V156" s="441"/>
      <c r="W156" s="186"/>
      <c r="X156" s="187"/>
      <c r="Y156" s="188"/>
      <c r="Z156" s="188"/>
      <c r="AA156" s="188"/>
      <c r="AB156" s="189"/>
      <c r="AC156" s="190"/>
      <c r="AD156" s="82" t="str">
        <f t="shared" si="42"/>
        <v>1000,00</v>
      </c>
      <c r="AE156" s="82" t="str">
        <f t="shared" si="42"/>
        <v>0,00</v>
      </c>
      <c r="AF156" s="82">
        <f t="shared" si="42"/>
        <v>1000</v>
      </c>
      <c r="AG156" s="82" t="str">
        <f t="shared" si="42"/>
        <v>0,00</v>
      </c>
      <c r="AH156" s="82">
        <f t="shared" si="42"/>
        <v>1000</v>
      </c>
      <c r="AI156" s="82" t="str">
        <f t="shared" si="42"/>
        <v>0,00</v>
      </c>
      <c r="IS156" s="95"/>
      <c r="IT156" s="95"/>
      <c r="IU156" s="95"/>
      <c r="IV156" s="95"/>
    </row>
    <row r="157" spans="1:256" s="94" customFormat="1" ht="61.4" customHeight="1" x14ac:dyDescent="0.3">
      <c r="A157" s="48"/>
      <c r="B157" s="191"/>
      <c r="C157" s="191"/>
      <c r="D157" s="191"/>
      <c r="E157" s="191"/>
      <c r="F157" s="191"/>
      <c r="G157" s="191"/>
      <c r="H157" s="191"/>
      <c r="I157" s="191"/>
      <c r="J157" s="191"/>
      <c r="K157" s="191"/>
      <c r="L157" s="191"/>
      <c r="M157" s="191"/>
      <c r="N157" s="191"/>
      <c r="O157" s="191"/>
      <c r="P157" s="191"/>
      <c r="Q157" s="67" t="s">
        <v>43</v>
      </c>
      <c r="R157" s="75">
        <v>601</v>
      </c>
      <c r="S157" s="121" t="s">
        <v>117</v>
      </c>
      <c r="T157" s="77" t="s">
        <v>115</v>
      </c>
      <c r="U157" s="442" t="s">
        <v>119</v>
      </c>
      <c r="V157" s="442"/>
      <c r="W157" s="75">
        <v>200</v>
      </c>
      <c r="X157" s="78"/>
      <c r="Y157" s="79"/>
      <c r="Z157" s="79"/>
      <c r="AA157" s="79"/>
      <c r="AB157" s="92"/>
      <c r="AC157" s="80"/>
      <c r="AD157" s="121" t="s">
        <v>120</v>
      </c>
      <c r="AE157" s="121" t="s">
        <v>121</v>
      </c>
      <c r="AF157" s="192">
        <f>AF158</f>
        <v>1000</v>
      </c>
      <c r="AG157" s="121" t="s">
        <v>121</v>
      </c>
      <c r="AH157" s="193">
        <f>AH158</f>
        <v>1000</v>
      </c>
      <c r="AI157" s="194" t="s">
        <v>121</v>
      </c>
      <c r="IS157" s="95"/>
      <c r="IT157" s="95"/>
      <c r="IU157" s="95"/>
      <c r="IV157" s="95"/>
    </row>
    <row r="158" spans="1:256" s="94" customFormat="1" ht="60.75" customHeight="1" x14ac:dyDescent="0.3">
      <c r="A158" s="195"/>
      <c r="B158" s="196"/>
      <c r="C158" s="196"/>
      <c r="D158" s="196"/>
      <c r="E158" s="196"/>
      <c r="F158" s="196"/>
      <c r="G158" s="196"/>
      <c r="H158" s="196"/>
      <c r="I158" s="196"/>
      <c r="J158" s="196"/>
      <c r="K158" s="196"/>
      <c r="L158" s="196"/>
      <c r="M158" s="197"/>
      <c r="N158" s="196"/>
      <c r="O158" s="196"/>
      <c r="P158" s="196"/>
      <c r="Q158" s="198" t="s">
        <v>44</v>
      </c>
      <c r="R158" s="132">
        <v>601</v>
      </c>
      <c r="S158" s="199">
        <v>11</v>
      </c>
      <c r="T158" s="200" t="s">
        <v>115</v>
      </c>
      <c r="U158" s="443" t="s">
        <v>119</v>
      </c>
      <c r="V158" s="443"/>
      <c r="W158" s="201">
        <v>240</v>
      </c>
      <c r="X158" s="202"/>
      <c r="Y158" s="202"/>
      <c r="Z158" s="202"/>
      <c r="AA158" s="202"/>
      <c r="AB158" s="202"/>
      <c r="AC158" s="202"/>
      <c r="AD158" s="135">
        <v>1000</v>
      </c>
      <c r="AE158" s="203">
        <v>0</v>
      </c>
      <c r="AF158" s="135">
        <v>1000</v>
      </c>
      <c r="AG158" s="203">
        <v>0</v>
      </c>
      <c r="AH158" s="135">
        <v>1000</v>
      </c>
      <c r="AI158" s="204">
        <v>0</v>
      </c>
      <c r="IS158" s="95"/>
      <c r="IT158" s="95"/>
      <c r="IU158" s="95"/>
      <c r="IV158" s="95"/>
    </row>
    <row r="159" spans="1:256" ht="12.75" customHeight="1" x14ac:dyDescent="0.25">
      <c r="A159" s="444" t="s">
        <v>122</v>
      </c>
      <c r="B159" s="444"/>
      <c r="C159" s="444"/>
      <c r="D159" s="444"/>
      <c r="E159" s="444"/>
      <c r="F159" s="444"/>
      <c r="G159" s="444"/>
      <c r="H159" s="444"/>
      <c r="I159" s="444"/>
      <c r="J159" s="444"/>
      <c r="K159" s="444"/>
      <c r="L159" s="444"/>
      <c r="M159" s="444"/>
      <c r="N159" s="444"/>
      <c r="O159" s="444"/>
      <c r="P159" s="444"/>
      <c r="Q159" s="444"/>
      <c r="R159" s="444"/>
      <c r="S159" s="444"/>
      <c r="T159" s="444"/>
      <c r="U159" s="444"/>
      <c r="V159" s="444"/>
      <c r="W159" s="444"/>
      <c r="X159" s="205"/>
      <c r="Y159" s="205"/>
      <c r="Z159" s="205"/>
      <c r="AA159" s="205"/>
      <c r="AB159" s="205"/>
      <c r="AC159" s="205"/>
      <c r="AD159" s="206">
        <f>AD13+AD76+AD84+AD102+AD110+AD142+AD151</f>
        <v>5208282.78</v>
      </c>
      <c r="AE159" s="93">
        <v>101265</v>
      </c>
      <c r="AF159" s="206">
        <f>AF13+AF76+AF84+AF102+AF110+AF142+AF151</f>
        <v>4174813.33</v>
      </c>
      <c r="AG159" s="93">
        <v>105964</v>
      </c>
      <c r="AH159" s="206">
        <f>AH13+AH76+AH84+AH102+AH110+AH142+AH151</f>
        <v>4151691.6799999997</v>
      </c>
      <c r="AI159" s="82">
        <v>109823</v>
      </c>
    </row>
    <row r="160" spans="1:256" ht="1.5" customHeight="1" x14ac:dyDescent="0.25">
      <c r="A160" s="207"/>
      <c r="B160" s="208"/>
      <c r="C160" s="208"/>
      <c r="D160" s="208"/>
      <c r="E160" s="208"/>
      <c r="F160" s="208"/>
      <c r="G160" s="208"/>
      <c r="H160" s="208"/>
      <c r="I160" s="208"/>
      <c r="J160" s="209"/>
      <c r="K160" s="208"/>
      <c r="L160" s="208"/>
      <c r="M160" s="209"/>
      <c r="N160" s="209"/>
      <c r="O160" s="208"/>
      <c r="P160" s="208"/>
      <c r="Q160" s="208"/>
      <c r="R160" s="208"/>
      <c r="S160" s="208"/>
      <c r="T160" s="208"/>
      <c r="U160" s="208"/>
      <c r="V160" s="208"/>
      <c r="W160" s="208"/>
      <c r="X160" s="208"/>
      <c r="Y160" s="208"/>
      <c r="Z160" s="208"/>
      <c r="AA160" s="208"/>
      <c r="AB160" s="208"/>
      <c r="AC160" s="208"/>
      <c r="AD160" s="208"/>
      <c r="AE160" s="208"/>
      <c r="AF160" s="208"/>
      <c r="AG160" s="208"/>
      <c r="AH160" s="208"/>
      <c r="AI160" s="208"/>
    </row>
    <row r="161" spans="1:35" ht="12.75" customHeight="1" x14ac:dyDescent="0.25">
      <c r="A161" s="210"/>
      <c r="B161" s="211"/>
      <c r="C161" s="211"/>
      <c r="D161" s="211"/>
      <c r="E161" s="211"/>
      <c r="F161" s="208"/>
      <c r="G161" s="208"/>
      <c r="H161" s="208"/>
      <c r="I161" s="208"/>
      <c r="J161" s="445"/>
      <c r="K161" s="445"/>
      <c r="L161" s="208"/>
      <c r="M161" s="209"/>
      <c r="N161" s="209"/>
      <c r="O161" s="208"/>
      <c r="P161" s="208"/>
      <c r="Q161" s="208"/>
      <c r="R161" s="208"/>
      <c r="S161" s="208"/>
      <c r="T161" s="208"/>
      <c r="U161" s="208"/>
      <c r="V161" s="208"/>
      <c r="W161" s="208"/>
      <c r="X161" s="208"/>
      <c r="Y161" s="208"/>
      <c r="Z161" s="208"/>
      <c r="AA161" s="208"/>
      <c r="AB161" s="208"/>
      <c r="AC161" s="208"/>
      <c r="AD161" s="208"/>
      <c r="AE161" s="208"/>
      <c r="AF161" s="208"/>
      <c r="AG161" s="208"/>
      <c r="AH161" s="208"/>
      <c r="AI161" s="208"/>
    </row>
    <row r="162" spans="1:35" ht="12.75" customHeight="1" x14ac:dyDescent="0.25">
      <c r="A162" s="210"/>
      <c r="B162" s="211"/>
      <c r="C162" s="211"/>
      <c r="D162" s="211"/>
      <c r="E162" s="211"/>
      <c r="F162" s="208"/>
      <c r="G162" s="208"/>
      <c r="H162" s="208"/>
      <c r="I162" s="208"/>
      <c r="J162" s="209"/>
      <c r="K162" s="208"/>
      <c r="L162" s="208"/>
      <c r="M162" s="209"/>
      <c r="N162" s="208"/>
      <c r="O162" s="208"/>
      <c r="P162" s="208"/>
      <c r="Q162" s="208"/>
      <c r="R162" s="208"/>
      <c r="S162" s="208"/>
      <c r="T162" s="208"/>
      <c r="U162" s="208"/>
      <c r="V162" s="208"/>
      <c r="W162" s="208"/>
      <c r="X162" s="208"/>
      <c r="Y162" s="208"/>
      <c r="Z162" s="208"/>
      <c r="AA162" s="208"/>
      <c r="AB162" s="208"/>
      <c r="AC162" s="208"/>
      <c r="AD162" s="208"/>
      <c r="AE162" s="208"/>
      <c r="AF162" s="208"/>
      <c r="AG162" s="208"/>
      <c r="AH162" s="208"/>
      <c r="AI162" s="208"/>
    </row>
    <row r="163" spans="1:35" ht="1.5" customHeight="1" x14ac:dyDescent="0.25">
      <c r="A163" s="210"/>
      <c r="B163" s="208"/>
      <c r="C163" s="208"/>
      <c r="D163" s="208"/>
      <c r="E163" s="208"/>
      <c r="F163" s="208"/>
      <c r="G163" s="208"/>
      <c r="H163" s="208"/>
      <c r="I163" s="208"/>
      <c r="J163" s="209"/>
      <c r="K163" s="208"/>
      <c r="L163" s="208"/>
      <c r="M163" s="209"/>
      <c r="N163" s="209"/>
      <c r="O163" s="208"/>
      <c r="P163" s="208"/>
      <c r="Q163" s="208"/>
      <c r="R163" s="208"/>
      <c r="S163" s="208"/>
      <c r="T163" s="208"/>
      <c r="U163" s="208"/>
      <c r="V163" s="208"/>
      <c r="W163" s="208"/>
      <c r="X163" s="208"/>
      <c r="Y163" s="208"/>
      <c r="Z163" s="208"/>
      <c r="AA163" s="208"/>
      <c r="AB163" s="208"/>
      <c r="AC163" s="208"/>
      <c r="AD163" s="208"/>
      <c r="AE163" s="208"/>
      <c r="AF163" s="208"/>
      <c r="AG163" s="208"/>
      <c r="AH163" s="208"/>
      <c r="AI163" s="208"/>
    </row>
    <row r="164" spans="1:35" ht="12.75" customHeight="1" x14ac:dyDescent="0.25">
      <c r="A164" s="210"/>
      <c r="B164" s="208"/>
      <c r="C164" s="208"/>
      <c r="D164" s="208"/>
      <c r="E164" s="208"/>
      <c r="F164" s="208"/>
      <c r="G164" s="208"/>
      <c r="H164" s="208"/>
      <c r="I164" s="208"/>
      <c r="J164" s="445"/>
      <c r="K164" s="445"/>
      <c r="L164" s="208"/>
      <c r="M164" s="209"/>
      <c r="N164" s="209"/>
      <c r="O164" s="208"/>
      <c r="P164" s="208"/>
      <c r="Q164" s="208"/>
      <c r="R164" s="208"/>
      <c r="S164" s="208"/>
      <c r="T164" s="208"/>
      <c r="U164" s="208"/>
      <c r="V164" s="208"/>
      <c r="W164" s="208"/>
      <c r="X164" s="208"/>
      <c r="Y164" s="208"/>
      <c r="Z164" s="208"/>
      <c r="AA164" s="208"/>
      <c r="AB164" s="208"/>
      <c r="AC164" s="208"/>
      <c r="AD164" s="208"/>
      <c r="AE164" s="208"/>
      <c r="AF164" s="208"/>
      <c r="AG164" s="208"/>
      <c r="AH164" s="208"/>
      <c r="AI164" s="208"/>
    </row>
    <row r="165" spans="1:35" ht="12.75" customHeight="1" x14ac:dyDescent="0.25">
      <c r="A165" s="210"/>
      <c r="B165" s="208"/>
      <c r="C165" s="208"/>
      <c r="D165" s="208"/>
      <c r="E165" s="208"/>
      <c r="F165" s="208"/>
      <c r="G165" s="208"/>
      <c r="H165" s="208"/>
      <c r="I165" s="208"/>
      <c r="J165" s="208"/>
      <c r="K165" s="208"/>
      <c r="L165" s="208"/>
      <c r="M165" s="208"/>
      <c r="N165" s="208"/>
      <c r="O165" s="208"/>
      <c r="P165" s="208"/>
      <c r="Q165" s="208"/>
      <c r="R165" s="208"/>
      <c r="S165" s="208"/>
      <c r="T165" s="208"/>
      <c r="U165" s="208"/>
      <c r="V165" s="208"/>
      <c r="W165" s="208"/>
      <c r="X165" s="208"/>
      <c r="Y165" s="208"/>
      <c r="Z165" s="208"/>
      <c r="AA165" s="208"/>
      <c r="AB165" s="208"/>
      <c r="AC165" s="208"/>
      <c r="AD165" s="208"/>
      <c r="AE165" s="208"/>
      <c r="AF165" s="208"/>
      <c r="AG165" s="208"/>
      <c r="AH165" s="208"/>
      <c r="AI165" s="208"/>
    </row>
    <row r="166" spans="1:35" ht="1.5" customHeight="1" x14ac:dyDescent="0.25">
      <c r="A166" s="210"/>
      <c r="B166" s="208"/>
      <c r="C166" s="208"/>
      <c r="D166" s="208"/>
      <c r="E166" s="208"/>
      <c r="F166" s="208"/>
      <c r="G166" s="208"/>
      <c r="H166" s="208"/>
      <c r="I166" s="208"/>
      <c r="J166" s="208"/>
      <c r="K166" s="208"/>
      <c r="L166" s="208"/>
      <c r="M166" s="208"/>
      <c r="N166" s="208"/>
      <c r="O166" s="208"/>
      <c r="P166" s="208"/>
      <c r="Q166" s="208"/>
      <c r="R166" s="208"/>
      <c r="S166" s="208"/>
      <c r="T166" s="208"/>
      <c r="U166" s="208"/>
      <c r="V166" s="208"/>
      <c r="W166" s="208"/>
      <c r="X166" s="208"/>
      <c r="Y166" s="208"/>
      <c r="Z166" s="208"/>
      <c r="AA166" s="208"/>
      <c r="AB166" s="208"/>
      <c r="AC166" s="208"/>
      <c r="AD166" s="208"/>
      <c r="AE166" s="208"/>
      <c r="AF166" s="208"/>
      <c r="AG166" s="208"/>
      <c r="AH166" s="208"/>
      <c r="AI166" s="208"/>
    </row>
    <row r="167" spans="1:35" ht="12.75" customHeight="1" x14ac:dyDescent="0.25">
      <c r="A167" s="210"/>
      <c r="B167" s="208"/>
      <c r="C167" s="208"/>
      <c r="D167" s="208"/>
      <c r="E167" s="208"/>
      <c r="F167" s="208"/>
      <c r="G167" s="208"/>
      <c r="H167" s="208"/>
      <c r="I167" s="208"/>
      <c r="J167" s="208"/>
      <c r="K167" s="208"/>
      <c r="L167" s="208"/>
      <c r="M167" s="208"/>
      <c r="N167" s="208"/>
      <c r="O167" s="208"/>
      <c r="P167" s="208"/>
      <c r="Q167" s="208"/>
      <c r="R167" s="208"/>
      <c r="S167" s="208"/>
      <c r="T167" s="208"/>
      <c r="U167" s="208"/>
      <c r="V167" s="208"/>
      <c r="W167" s="208"/>
      <c r="X167" s="208"/>
      <c r="Y167" s="208"/>
      <c r="Z167" s="208"/>
      <c r="AA167" s="208"/>
      <c r="AB167" s="208"/>
      <c r="AC167" s="208"/>
      <c r="AD167" s="208"/>
      <c r="AE167" s="208"/>
      <c r="AF167" s="208"/>
      <c r="AG167" s="208"/>
      <c r="AH167" s="208"/>
      <c r="AI167" s="208"/>
    </row>
    <row r="168" spans="1:35" ht="12.75" customHeight="1" x14ac:dyDescent="0.25">
      <c r="A168" s="210"/>
      <c r="B168" s="208"/>
      <c r="C168" s="208"/>
      <c r="D168" s="208"/>
      <c r="E168" s="208"/>
      <c r="F168" s="208"/>
      <c r="G168" s="208"/>
      <c r="H168" s="208"/>
      <c r="I168" s="208"/>
      <c r="J168" s="208"/>
      <c r="K168" s="208"/>
      <c r="L168" s="208"/>
      <c r="M168" s="208"/>
      <c r="N168" s="208"/>
      <c r="O168" s="208"/>
      <c r="P168" s="208"/>
      <c r="Q168" s="208"/>
      <c r="R168" s="208"/>
      <c r="S168" s="208"/>
      <c r="T168" s="208"/>
      <c r="U168" s="208"/>
      <c r="V168" s="208"/>
      <c r="W168" s="208"/>
      <c r="X168" s="208"/>
      <c r="Y168" s="208"/>
      <c r="Z168" s="208"/>
      <c r="AA168" s="208"/>
      <c r="AB168" s="208"/>
      <c r="AC168" s="208"/>
      <c r="AD168" s="208"/>
      <c r="AE168" s="208"/>
      <c r="AF168" s="208"/>
      <c r="AG168" s="208"/>
      <c r="AH168" s="208"/>
      <c r="AI168" s="208"/>
    </row>
    <row r="169" spans="1:35" ht="2.25" customHeight="1" x14ac:dyDescent="0.25">
      <c r="A169" s="210"/>
      <c r="B169" s="208"/>
      <c r="C169" s="208"/>
      <c r="D169" s="208"/>
      <c r="E169" s="208"/>
      <c r="F169" s="208"/>
      <c r="G169" s="208"/>
      <c r="H169" s="208"/>
      <c r="I169" s="208"/>
      <c r="J169" s="208"/>
      <c r="K169" s="208"/>
      <c r="L169" s="208"/>
      <c r="M169" s="208"/>
      <c r="N169" s="208"/>
      <c r="O169" s="208"/>
      <c r="P169" s="208"/>
      <c r="Q169" s="208"/>
      <c r="R169" s="208"/>
      <c r="S169" s="208"/>
      <c r="T169" s="208"/>
      <c r="U169" s="208"/>
      <c r="V169" s="208"/>
      <c r="W169" s="208"/>
      <c r="X169" s="208"/>
      <c r="Y169" s="208"/>
      <c r="Z169" s="208"/>
      <c r="AA169" s="208"/>
      <c r="AB169" s="208"/>
      <c r="AC169" s="208"/>
      <c r="AD169" s="208"/>
      <c r="AE169" s="208"/>
      <c r="AF169" s="208"/>
      <c r="AG169" s="208"/>
      <c r="AH169" s="208"/>
      <c r="AI169" s="208"/>
    </row>
    <row r="170" spans="1:35" ht="12.75" customHeight="1" x14ac:dyDescent="0.25">
      <c r="A170" s="210"/>
      <c r="B170" s="208"/>
      <c r="C170" s="208"/>
      <c r="D170" s="208"/>
      <c r="E170" s="208"/>
      <c r="F170" s="208"/>
      <c r="G170" s="208"/>
      <c r="H170" s="208"/>
      <c r="I170" s="208"/>
      <c r="J170" s="208"/>
      <c r="K170" s="208"/>
      <c r="L170" s="208"/>
      <c r="M170" s="208"/>
      <c r="N170" s="208"/>
      <c r="O170" s="208"/>
      <c r="P170" s="208"/>
      <c r="Q170" s="208"/>
      <c r="R170" s="208"/>
      <c r="S170" s="208"/>
      <c r="T170" s="208"/>
      <c r="U170" s="208"/>
      <c r="V170" s="208"/>
      <c r="W170" s="208"/>
      <c r="X170" s="208"/>
      <c r="Y170" s="208"/>
      <c r="Z170" s="208"/>
      <c r="AA170" s="208"/>
      <c r="AB170" s="208"/>
      <c r="AC170" s="208"/>
      <c r="AD170" s="208"/>
      <c r="AE170" s="208"/>
      <c r="AF170" s="208"/>
      <c r="AG170" s="208"/>
      <c r="AH170" s="208"/>
      <c r="AI170" s="208"/>
    </row>
    <row r="171" spans="1:35" ht="2.25" customHeight="1" x14ac:dyDescent="0.25">
      <c r="A171" s="207"/>
      <c r="B171" s="208"/>
      <c r="C171" s="208"/>
      <c r="D171" s="208"/>
      <c r="E171" s="208"/>
      <c r="F171" s="208"/>
      <c r="G171" s="208"/>
      <c r="H171" s="208"/>
      <c r="I171" s="208"/>
      <c r="J171" s="208"/>
      <c r="K171" s="208"/>
      <c r="L171" s="208"/>
      <c r="M171" s="208"/>
      <c r="N171" s="208"/>
      <c r="O171" s="208"/>
      <c r="P171" s="208"/>
      <c r="Q171" s="208"/>
      <c r="R171" s="208"/>
      <c r="S171" s="208"/>
      <c r="T171" s="208"/>
      <c r="U171" s="208"/>
      <c r="V171" s="208"/>
      <c r="W171" s="208"/>
      <c r="X171" s="208"/>
      <c r="Y171" s="208"/>
      <c r="Z171" s="208"/>
      <c r="AA171" s="208"/>
      <c r="AB171" s="208"/>
      <c r="AC171" s="208"/>
      <c r="AD171" s="208"/>
      <c r="AE171" s="208"/>
      <c r="AF171" s="208"/>
      <c r="AG171" s="208"/>
      <c r="AH171" s="208"/>
      <c r="AI171" s="208"/>
    </row>
    <row r="172" spans="1:35" ht="12.75" customHeight="1" x14ac:dyDescent="0.25">
      <c r="A172" s="212" t="s">
        <v>123</v>
      </c>
      <c r="B172" s="208"/>
      <c r="C172" s="208"/>
      <c r="D172" s="208"/>
      <c r="E172" s="208"/>
      <c r="F172" s="208"/>
      <c r="G172" s="208"/>
      <c r="H172" s="208"/>
      <c r="I172" s="208"/>
      <c r="J172" s="208"/>
      <c r="K172" s="208"/>
      <c r="L172" s="208"/>
      <c r="M172" s="208"/>
      <c r="N172" s="208"/>
      <c r="O172" s="208"/>
      <c r="P172" s="208"/>
      <c r="Q172" s="208"/>
      <c r="R172" s="208"/>
      <c r="S172" s="208"/>
      <c r="T172" s="208"/>
      <c r="U172" s="208"/>
      <c r="V172" s="208"/>
      <c r="W172" s="208"/>
      <c r="X172" s="208"/>
      <c r="Y172" s="208"/>
      <c r="Z172" s="208"/>
      <c r="AA172" s="208"/>
      <c r="AB172" s="208"/>
      <c r="AC172" s="208"/>
      <c r="AD172" s="208"/>
      <c r="AE172" s="208"/>
      <c r="AF172" s="208"/>
      <c r="AG172" s="208"/>
      <c r="AH172" s="208"/>
      <c r="AI172" s="208"/>
    </row>
    <row r="173" spans="1:35" x14ac:dyDescent="0.25">
      <c r="B173" s="213"/>
      <c r="C173" s="213"/>
      <c r="D173" s="213"/>
      <c r="E173" s="213"/>
      <c r="F173" s="213"/>
      <c r="G173" s="213"/>
      <c r="H173" s="213"/>
      <c r="I173" s="213"/>
      <c r="J173" s="213"/>
      <c r="K173" s="213"/>
      <c r="L173" s="213"/>
      <c r="M173" s="213"/>
      <c r="N173" s="213"/>
      <c r="O173" s="213"/>
      <c r="P173" s="213"/>
      <c r="Q173" s="213"/>
      <c r="R173" s="213"/>
      <c r="S173" s="213"/>
      <c r="T173" s="213"/>
      <c r="U173" s="213"/>
      <c r="V173" s="213"/>
      <c r="W173" s="213"/>
      <c r="X173" s="213"/>
      <c r="Y173" s="213"/>
      <c r="Z173" s="213"/>
      <c r="AA173" s="213"/>
      <c r="AB173" s="213"/>
      <c r="AC173" s="213"/>
      <c r="AD173" s="213"/>
      <c r="AE173" s="213"/>
      <c r="AF173" s="213"/>
      <c r="AG173" s="213"/>
      <c r="AH173" s="213"/>
      <c r="AI173" s="213"/>
    </row>
    <row r="174" spans="1:35" x14ac:dyDescent="0.25">
      <c r="B174" s="213"/>
      <c r="C174" s="213"/>
      <c r="D174" s="213"/>
      <c r="E174" s="213"/>
      <c r="F174" s="213"/>
      <c r="G174" s="213"/>
      <c r="H174" s="213"/>
      <c r="I174" s="213"/>
      <c r="J174" s="213"/>
      <c r="K174" s="213"/>
      <c r="L174" s="213"/>
      <c r="M174" s="213"/>
      <c r="N174" s="213"/>
      <c r="O174" s="213"/>
      <c r="P174" s="213"/>
      <c r="Q174" s="213"/>
      <c r="R174" s="213"/>
      <c r="S174" s="213"/>
      <c r="T174" s="213"/>
      <c r="U174" s="213"/>
      <c r="V174" s="213"/>
      <c r="W174" s="213"/>
      <c r="X174" s="213"/>
      <c r="Y174" s="213"/>
      <c r="Z174" s="213"/>
      <c r="AA174" s="213"/>
      <c r="AB174" s="213"/>
      <c r="AC174" s="213"/>
      <c r="AD174" s="213"/>
      <c r="AE174" s="213"/>
      <c r="AF174" s="213"/>
      <c r="AG174" s="213"/>
      <c r="AH174" s="213"/>
      <c r="AI174" s="213"/>
    </row>
    <row r="175" spans="1:35" x14ac:dyDescent="0.25">
      <c r="B175" s="213"/>
      <c r="C175" s="213"/>
      <c r="D175" s="213"/>
      <c r="E175" s="213"/>
      <c r="F175" s="213"/>
      <c r="G175" s="213"/>
      <c r="H175" s="213"/>
      <c r="I175" s="213"/>
      <c r="J175" s="213"/>
      <c r="K175" s="213"/>
      <c r="L175" s="213"/>
      <c r="M175" s="213"/>
      <c r="N175" s="213"/>
      <c r="O175" s="213"/>
      <c r="P175" s="213"/>
      <c r="Q175" s="213"/>
      <c r="R175" s="213"/>
      <c r="S175" s="213"/>
      <c r="T175" s="213"/>
      <c r="U175" s="213"/>
      <c r="V175" s="213"/>
      <c r="W175" s="213"/>
      <c r="X175" s="213"/>
      <c r="Y175" s="213"/>
      <c r="Z175" s="213"/>
      <c r="AA175" s="213"/>
      <c r="AB175" s="213"/>
      <c r="AC175" s="213"/>
      <c r="AD175" s="213"/>
      <c r="AE175" s="213"/>
      <c r="AF175" s="213"/>
      <c r="AG175" s="213"/>
      <c r="AH175" s="213"/>
      <c r="AI175" s="213"/>
    </row>
    <row r="176" spans="1:35" x14ac:dyDescent="0.25">
      <c r="B176" s="213"/>
      <c r="C176" s="213"/>
      <c r="D176" s="213"/>
      <c r="E176" s="213"/>
      <c r="F176" s="213"/>
      <c r="G176" s="213"/>
      <c r="H176" s="213"/>
      <c r="I176" s="213"/>
      <c r="J176" s="213"/>
      <c r="K176" s="213"/>
      <c r="L176" s="213"/>
      <c r="M176" s="213"/>
      <c r="N176" s="213"/>
      <c r="O176" s="213"/>
      <c r="P176" s="213"/>
      <c r="Q176" s="213"/>
      <c r="R176" s="213"/>
      <c r="S176" s="213"/>
      <c r="T176" s="213"/>
      <c r="U176" s="213"/>
      <c r="V176" s="213"/>
      <c r="W176" s="213"/>
      <c r="X176" s="213"/>
      <c r="Y176" s="213"/>
      <c r="Z176" s="213"/>
      <c r="AA176" s="213"/>
      <c r="AB176" s="213"/>
      <c r="AC176" s="213"/>
      <c r="AD176" s="213"/>
      <c r="AE176" s="213"/>
      <c r="AF176" s="213"/>
      <c r="AG176" s="213"/>
      <c r="AH176" s="213"/>
      <c r="AI176" s="213"/>
    </row>
    <row r="177" spans="2:35" x14ac:dyDescent="0.25">
      <c r="B177" s="213"/>
      <c r="C177" s="213"/>
      <c r="D177" s="213"/>
      <c r="E177" s="213"/>
      <c r="F177" s="213"/>
      <c r="G177" s="213"/>
      <c r="H177" s="213"/>
      <c r="I177" s="213"/>
      <c r="J177" s="213"/>
      <c r="K177" s="213"/>
      <c r="L177" s="213"/>
      <c r="M177" s="213"/>
      <c r="N177" s="213"/>
      <c r="O177" s="213"/>
      <c r="P177" s="213"/>
      <c r="Q177" s="213"/>
      <c r="R177" s="213"/>
      <c r="S177" s="213"/>
      <c r="T177" s="213"/>
      <c r="U177" s="213"/>
      <c r="V177" s="213"/>
      <c r="W177" s="213"/>
      <c r="X177" s="213"/>
      <c r="Y177" s="213"/>
      <c r="Z177" s="213"/>
      <c r="AA177" s="213"/>
      <c r="AB177" s="213"/>
      <c r="AC177" s="213"/>
      <c r="AD177" s="213"/>
      <c r="AE177" s="213"/>
      <c r="AF177" s="213"/>
      <c r="AG177" s="213"/>
      <c r="AH177" s="213"/>
      <c r="AI177" s="213"/>
    </row>
    <row r="178" spans="2:35" x14ac:dyDescent="0.25">
      <c r="B178" s="213"/>
      <c r="C178" s="213"/>
      <c r="D178" s="213"/>
      <c r="E178" s="213"/>
      <c r="F178" s="213"/>
      <c r="G178" s="213"/>
      <c r="H178" s="213"/>
      <c r="I178" s="213"/>
      <c r="J178" s="213"/>
      <c r="K178" s="213"/>
      <c r="L178" s="213"/>
      <c r="M178" s="213"/>
      <c r="N178" s="213"/>
      <c r="O178" s="213"/>
      <c r="P178" s="213"/>
      <c r="Q178" s="213"/>
      <c r="R178" s="213"/>
      <c r="S178" s="213"/>
      <c r="T178" s="213"/>
      <c r="U178" s="213"/>
      <c r="V178" s="213"/>
      <c r="W178" s="213"/>
      <c r="X178" s="213"/>
      <c r="Y178" s="213"/>
      <c r="Z178" s="213"/>
      <c r="AA178" s="213"/>
      <c r="AB178" s="213"/>
      <c r="AC178" s="213"/>
      <c r="AD178" s="213"/>
      <c r="AE178" s="213"/>
      <c r="AF178" s="213"/>
      <c r="AG178" s="213"/>
      <c r="AH178" s="213"/>
      <c r="AI178" s="213"/>
    </row>
    <row r="179" spans="2:35" x14ac:dyDescent="0.25">
      <c r="B179" s="213"/>
      <c r="C179" s="213"/>
      <c r="D179" s="213"/>
      <c r="E179" s="213"/>
      <c r="F179" s="213"/>
      <c r="G179" s="213"/>
      <c r="H179" s="213"/>
      <c r="I179" s="213"/>
      <c r="J179" s="213"/>
      <c r="K179" s="213"/>
      <c r="L179" s="213"/>
      <c r="M179" s="213"/>
      <c r="N179" s="213"/>
      <c r="O179" s="213"/>
      <c r="P179" s="213"/>
      <c r="Q179" s="213"/>
      <c r="R179" s="213"/>
      <c r="S179" s="213"/>
      <c r="T179" s="213"/>
      <c r="U179" s="213"/>
      <c r="V179" s="213"/>
      <c r="W179" s="213"/>
      <c r="X179" s="213"/>
      <c r="Y179" s="213"/>
      <c r="Z179" s="213"/>
      <c r="AA179" s="213"/>
      <c r="AB179" s="213"/>
      <c r="AC179" s="213"/>
      <c r="AD179" s="213"/>
      <c r="AE179" s="213"/>
      <c r="AF179" s="213"/>
      <c r="AG179" s="213"/>
      <c r="AH179" s="213"/>
      <c r="AI179" s="213"/>
    </row>
    <row r="180" spans="2:35" x14ac:dyDescent="0.25">
      <c r="B180" s="213"/>
      <c r="C180" s="213"/>
      <c r="D180" s="213"/>
      <c r="E180" s="213"/>
      <c r="F180" s="213"/>
      <c r="G180" s="213"/>
      <c r="H180" s="213"/>
      <c r="I180" s="213"/>
      <c r="J180" s="213"/>
      <c r="K180" s="213"/>
      <c r="L180" s="213"/>
      <c r="M180" s="213"/>
      <c r="N180" s="213"/>
      <c r="O180" s="213"/>
      <c r="P180" s="213"/>
      <c r="Q180" s="213"/>
      <c r="R180" s="213"/>
      <c r="S180" s="213"/>
      <c r="T180" s="213"/>
      <c r="U180" s="213"/>
      <c r="V180" s="213"/>
      <c r="W180" s="213"/>
      <c r="X180" s="213"/>
      <c r="Y180" s="213"/>
      <c r="Z180" s="213"/>
      <c r="AA180" s="213"/>
      <c r="AB180" s="213"/>
      <c r="AC180" s="213"/>
      <c r="AD180" s="213"/>
      <c r="AE180" s="213"/>
      <c r="AF180" s="213"/>
      <c r="AG180" s="213"/>
      <c r="AH180" s="213"/>
      <c r="AI180" s="213"/>
    </row>
    <row r="181" spans="2:35" x14ac:dyDescent="0.25">
      <c r="B181" s="213"/>
      <c r="C181" s="213"/>
      <c r="D181" s="213"/>
      <c r="E181" s="213"/>
      <c r="F181" s="213"/>
      <c r="G181" s="213"/>
      <c r="H181" s="213"/>
      <c r="I181" s="213"/>
      <c r="J181" s="213"/>
      <c r="K181" s="213"/>
      <c r="L181" s="213"/>
      <c r="M181" s="213"/>
      <c r="N181" s="213"/>
      <c r="O181" s="213"/>
      <c r="P181" s="213"/>
      <c r="Q181" s="213"/>
      <c r="R181" s="213"/>
      <c r="S181" s="213"/>
      <c r="T181" s="213"/>
      <c r="U181" s="213"/>
      <c r="V181" s="213"/>
      <c r="W181" s="213"/>
      <c r="X181" s="213"/>
      <c r="Y181" s="213"/>
      <c r="Z181" s="213"/>
      <c r="AA181" s="213"/>
      <c r="AB181" s="213"/>
      <c r="AC181" s="213"/>
      <c r="AD181" s="213"/>
      <c r="AE181" s="213"/>
      <c r="AF181" s="213"/>
      <c r="AG181" s="213"/>
      <c r="AH181" s="213"/>
      <c r="AI181" s="213"/>
    </row>
    <row r="182" spans="2:35" x14ac:dyDescent="0.25">
      <c r="B182" s="213"/>
      <c r="C182" s="213"/>
      <c r="D182" s="213"/>
      <c r="E182" s="213"/>
      <c r="F182" s="213"/>
      <c r="G182" s="213"/>
      <c r="H182" s="213"/>
      <c r="I182" s="213"/>
      <c r="J182" s="213"/>
      <c r="K182" s="213"/>
      <c r="L182" s="213"/>
      <c r="M182" s="213"/>
      <c r="N182" s="213"/>
      <c r="O182" s="213"/>
      <c r="P182" s="213"/>
      <c r="Q182" s="213"/>
      <c r="R182" s="213"/>
      <c r="S182" s="213"/>
      <c r="T182" s="213"/>
      <c r="U182" s="213"/>
      <c r="V182" s="213"/>
      <c r="W182" s="213"/>
      <c r="X182" s="213"/>
      <c r="Y182" s="213"/>
      <c r="Z182" s="213"/>
      <c r="AA182" s="213"/>
      <c r="AB182" s="213"/>
      <c r="AC182" s="213"/>
      <c r="AD182" s="213"/>
      <c r="AE182" s="213"/>
      <c r="AF182" s="213"/>
      <c r="AG182" s="213"/>
      <c r="AH182" s="213"/>
      <c r="AI182" s="213"/>
    </row>
    <row r="183" spans="2:35" x14ac:dyDescent="0.25">
      <c r="B183" s="213"/>
      <c r="C183" s="213"/>
      <c r="D183" s="213"/>
      <c r="E183" s="213"/>
      <c r="F183" s="213"/>
      <c r="G183" s="213"/>
      <c r="H183" s="213"/>
      <c r="I183" s="213"/>
      <c r="J183" s="213"/>
      <c r="K183" s="213"/>
      <c r="L183" s="213"/>
      <c r="M183" s="213"/>
      <c r="N183" s="213"/>
      <c r="O183" s="213"/>
      <c r="P183" s="213"/>
      <c r="Q183" s="213"/>
      <c r="R183" s="213"/>
      <c r="S183" s="213"/>
      <c r="T183" s="213"/>
      <c r="U183" s="213"/>
      <c r="V183" s="213"/>
      <c r="W183" s="213"/>
      <c r="X183" s="213"/>
      <c r="Y183" s="213"/>
      <c r="Z183" s="213"/>
      <c r="AA183" s="213"/>
      <c r="AB183" s="213"/>
      <c r="AC183" s="213"/>
      <c r="AD183" s="213"/>
      <c r="AE183" s="213"/>
      <c r="AF183" s="213"/>
      <c r="AG183" s="213"/>
      <c r="AH183" s="213"/>
      <c r="AI183" s="213"/>
    </row>
    <row r="184" spans="2:35" x14ac:dyDescent="0.25">
      <c r="B184" s="213"/>
      <c r="C184" s="213"/>
      <c r="D184" s="213"/>
      <c r="E184" s="213"/>
      <c r="F184" s="213"/>
      <c r="G184" s="213"/>
      <c r="H184" s="213"/>
      <c r="I184" s="213"/>
      <c r="J184" s="213"/>
      <c r="K184" s="213"/>
      <c r="L184" s="213"/>
      <c r="M184" s="213"/>
      <c r="N184" s="213"/>
      <c r="O184" s="213"/>
      <c r="P184" s="213"/>
      <c r="Q184" s="213"/>
      <c r="R184" s="213"/>
      <c r="S184" s="213"/>
      <c r="T184" s="213"/>
      <c r="U184" s="213"/>
      <c r="V184" s="213"/>
      <c r="W184" s="213"/>
      <c r="X184" s="213"/>
      <c r="Y184" s="213"/>
      <c r="Z184" s="213"/>
      <c r="AA184" s="213"/>
      <c r="AB184" s="213"/>
      <c r="AC184" s="213"/>
      <c r="AD184" s="213"/>
      <c r="AE184" s="213"/>
      <c r="AF184" s="213"/>
      <c r="AG184" s="213"/>
      <c r="AH184" s="213"/>
      <c r="AI184" s="213"/>
    </row>
    <row r="185" spans="2:35" x14ac:dyDescent="0.25">
      <c r="B185" s="213"/>
      <c r="C185" s="213"/>
      <c r="D185" s="213"/>
      <c r="E185" s="213"/>
      <c r="F185" s="213"/>
      <c r="G185" s="213"/>
      <c r="H185" s="213"/>
      <c r="I185" s="213"/>
      <c r="J185" s="213"/>
      <c r="K185" s="213"/>
      <c r="L185" s="213"/>
      <c r="M185" s="213"/>
      <c r="N185" s="213"/>
      <c r="O185" s="213"/>
      <c r="P185" s="213"/>
      <c r="Q185" s="213"/>
      <c r="R185" s="213"/>
      <c r="S185" s="213"/>
      <c r="T185" s="213"/>
      <c r="U185" s="213"/>
      <c r="V185" s="213"/>
      <c r="W185" s="213"/>
      <c r="X185" s="213"/>
      <c r="Y185" s="213"/>
      <c r="Z185" s="213"/>
      <c r="AA185" s="213"/>
      <c r="AB185" s="213"/>
      <c r="AC185" s="213"/>
      <c r="AD185" s="213"/>
      <c r="AE185" s="213"/>
      <c r="AF185" s="213"/>
      <c r="AG185" s="213"/>
      <c r="AH185" s="213"/>
      <c r="AI185" s="213"/>
    </row>
    <row r="186" spans="2:35" x14ac:dyDescent="0.25">
      <c r="B186" s="213"/>
      <c r="C186" s="213"/>
      <c r="D186" s="213"/>
      <c r="E186" s="213"/>
      <c r="F186" s="213"/>
      <c r="G186" s="213"/>
      <c r="H186" s="213"/>
      <c r="I186" s="213"/>
      <c r="J186" s="213"/>
      <c r="K186" s="213"/>
      <c r="L186" s="213"/>
      <c r="M186" s="213"/>
      <c r="N186" s="213"/>
      <c r="O186" s="213"/>
      <c r="P186" s="213"/>
      <c r="Q186" s="213"/>
      <c r="R186" s="213"/>
      <c r="S186" s="213"/>
      <c r="T186" s="213"/>
      <c r="U186" s="213"/>
      <c r="V186" s="213"/>
      <c r="W186" s="213"/>
      <c r="X186" s="213"/>
      <c r="Y186" s="213"/>
      <c r="Z186" s="213"/>
      <c r="AA186" s="213"/>
      <c r="AB186" s="213"/>
      <c r="AC186" s="213"/>
      <c r="AD186" s="213"/>
      <c r="AE186" s="213"/>
      <c r="AF186" s="213"/>
      <c r="AG186" s="213"/>
      <c r="AH186" s="213"/>
      <c r="AI186" s="213"/>
    </row>
    <row r="187" spans="2:35" x14ac:dyDescent="0.25">
      <c r="B187" s="213"/>
      <c r="C187" s="213"/>
      <c r="D187" s="213"/>
      <c r="E187" s="213"/>
      <c r="F187" s="213"/>
      <c r="G187" s="213"/>
      <c r="H187" s="213"/>
      <c r="I187" s="213"/>
      <c r="J187" s="213"/>
      <c r="K187" s="213"/>
      <c r="L187" s="213"/>
      <c r="M187" s="213"/>
      <c r="N187" s="213"/>
      <c r="O187" s="213"/>
      <c r="P187" s="213"/>
      <c r="Q187" s="213"/>
      <c r="R187" s="213"/>
      <c r="S187" s="213"/>
      <c r="T187" s="213"/>
      <c r="U187" s="213"/>
      <c r="V187" s="213"/>
      <c r="W187" s="213"/>
      <c r="X187" s="213"/>
      <c r="Y187" s="213"/>
      <c r="Z187" s="213"/>
      <c r="AA187" s="213"/>
      <c r="AB187" s="213"/>
      <c r="AC187" s="213"/>
      <c r="AD187" s="213"/>
      <c r="AE187" s="213"/>
      <c r="AF187" s="213"/>
      <c r="AG187" s="213"/>
      <c r="AH187" s="213"/>
      <c r="AI187" s="213"/>
    </row>
    <row r="188" spans="2:35" x14ac:dyDescent="0.25">
      <c r="B188" s="213"/>
      <c r="C188" s="213"/>
      <c r="D188" s="213"/>
      <c r="E188" s="213"/>
      <c r="F188" s="213"/>
      <c r="G188" s="213"/>
      <c r="H188" s="213"/>
      <c r="I188" s="213"/>
      <c r="J188" s="213"/>
      <c r="K188" s="213"/>
      <c r="L188" s="213"/>
      <c r="M188" s="213"/>
      <c r="N188" s="213"/>
      <c r="O188" s="213"/>
      <c r="P188" s="213"/>
      <c r="Q188" s="213"/>
      <c r="R188" s="213"/>
      <c r="S188" s="213"/>
      <c r="T188" s="213"/>
      <c r="U188" s="213"/>
      <c r="V188" s="213"/>
      <c r="W188" s="213"/>
      <c r="X188" s="213"/>
      <c r="Y188" s="213"/>
      <c r="Z188" s="213"/>
      <c r="AA188" s="213"/>
      <c r="AB188" s="213"/>
      <c r="AC188" s="213"/>
      <c r="AD188" s="213"/>
      <c r="AE188" s="213"/>
      <c r="AF188" s="213"/>
      <c r="AG188" s="213"/>
      <c r="AH188" s="213"/>
      <c r="AI188" s="213"/>
    </row>
    <row r="189" spans="2:35" x14ac:dyDescent="0.25">
      <c r="B189" s="213"/>
      <c r="C189" s="213"/>
      <c r="D189" s="213"/>
      <c r="E189" s="213"/>
      <c r="F189" s="213"/>
      <c r="G189" s="213"/>
      <c r="H189" s="213"/>
      <c r="I189" s="213"/>
      <c r="J189" s="213"/>
      <c r="K189" s="213"/>
      <c r="L189" s="213"/>
      <c r="M189" s="213"/>
      <c r="N189" s="213"/>
      <c r="O189" s="213"/>
      <c r="P189" s="213"/>
      <c r="Q189" s="213"/>
      <c r="R189" s="213"/>
      <c r="S189" s="213"/>
      <c r="T189" s="213"/>
      <c r="U189" s="213"/>
      <c r="V189" s="213"/>
      <c r="W189" s="213"/>
      <c r="X189" s="213"/>
      <c r="Y189" s="213"/>
      <c r="Z189" s="213"/>
      <c r="AA189" s="213"/>
      <c r="AB189" s="213"/>
      <c r="AC189" s="213"/>
      <c r="AD189" s="213"/>
      <c r="AE189" s="213"/>
      <c r="AF189" s="213"/>
      <c r="AG189" s="213"/>
      <c r="AH189" s="213"/>
      <c r="AI189" s="213"/>
    </row>
    <row r="190" spans="2:35" x14ac:dyDescent="0.25">
      <c r="B190" s="213"/>
      <c r="C190" s="213"/>
      <c r="D190" s="213"/>
      <c r="E190" s="213"/>
      <c r="F190" s="213"/>
      <c r="G190" s="213"/>
      <c r="H190" s="213"/>
      <c r="I190" s="213"/>
      <c r="J190" s="213"/>
      <c r="K190" s="213"/>
      <c r="L190" s="213"/>
      <c r="M190" s="213"/>
      <c r="N190" s="213"/>
      <c r="O190" s="213"/>
      <c r="P190" s="213"/>
      <c r="Q190" s="213"/>
      <c r="R190" s="213"/>
      <c r="S190" s="213"/>
      <c r="T190" s="213"/>
      <c r="U190" s="213"/>
      <c r="V190" s="213"/>
      <c r="W190" s="213"/>
      <c r="X190" s="213"/>
      <c r="Y190" s="213"/>
      <c r="Z190" s="213"/>
      <c r="AA190" s="213"/>
      <c r="AB190" s="213"/>
      <c r="AC190" s="213"/>
      <c r="AD190" s="213"/>
      <c r="AE190" s="213"/>
      <c r="AF190" s="213"/>
      <c r="AG190" s="213"/>
      <c r="AH190" s="213"/>
      <c r="AI190" s="213"/>
    </row>
    <row r="191" spans="2:35" x14ac:dyDescent="0.25">
      <c r="B191" s="213"/>
      <c r="C191" s="213"/>
      <c r="D191" s="213"/>
      <c r="E191" s="213"/>
      <c r="F191" s="213"/>
      <c r="G191" s="213"/>
      <c r="H191" s="213"/>
      <c r="I191" s="213"/>
      <c r="J191" s="213"/>
      <c r="K191" s="213"/>
      <c r="L191" s="213"/>
      <c r="M191" s="213"/>
      <c r="N191" s="213"/>
      <c r="O191" s="213"/>
      <c r="P191" s="213"/>
      <c r="Q191" s="213"/>
      <c r="R191" s="213"/>
      <c r="S191" s="213"/>
      <c r="T191" s="213"/>
      <c r="U191" s="213"/>
      <c r="V191" s="213"/>
      <c r="W191" s="213"/>
      <c r="X191" s="213"/>
      <c r="Y191" s="213"/>
      <c r="Z191" s="213"/>
      <c r="AA191" s="213"/>
      <c r="AB191" s="213"/>
      <c r="AC191" s="213"/>
      <c r="AD191" s="213"/>
      <c r="AE191" s="213"/>
      <c r="AF191" s="213"/>
      <c r="AG191" s="213"/>
      <c r="AH191" s="213"/>
      <c r="AI191" s="213"/>
    </row>
    <row r="192" spans="2:35" x14ac:dyDescent="0.25">
      <c r="B192" s="213"/>
      <c r="C192" s="213"/>
      <c r="D192" s="213"/>
      <c r="E192" s="213"/>
      <c r="F192" s="213"/>
      <c r="G192" s="213"/>
      <c r="H192" s="213"/>
      <c r="I192" s="213"/>
      <c r="J192" s="213"/>
      <c r="K192" s="213"/>
      <c r="L192" s="213"/>
      <c r="M192" s="213"/>
      <c r="N192" s="213"/>
      <c r="O192" s="213"/>
      <c r="P192" s="213"/>
      <c r="Q192" s="213"/>
      <c r="R192" s="213"/>
      <c r="S192" s="213"/>
      <c r="T192" s="213"/>
      <c r="U192" s="213"/>
      <c r="V192" s="213"/>
      <c r="W192" s="213"/>
      <c r="X192" s="213"/>
      <c r="Y192" s="213"/>
      <c r="Z192" s="213"/>
      <c r="AA192" s="213"/>
      <c r="AB192" s="213"/>
      <c r="AC192" s="213"/>
      <c r="AD192" s="213"/>
      <c r="AE192" s="213"/>
      <c r="AF192" s="213"/>
      <c r="AG192" s="213"/>
      <c r="AH192" s="213"/>
      <c r="AI192" s="213"/>
    </row>
    <row r="193" spans="2:35" x14ac:dyDescent="0.25">
      <c r="B193" s="213"/>
      <c r="C193" s="213"/>
      <c r="D193" s="213"/>
      <c r="E193" s="213"/>
      <c r="F193" s="213"/>
      <c r="G193" s="213"/>
      <c r="H193" s="213"/>
      <c r="I193" s="213"/>
      <c r="J193" s="213"/>
      <c r="K193" s="213"/>
      <c r="L193" s="213"/>
      <c r="M193" s="213"/>
      <c r="N193" s="213"/>
      <c r="O193" s="213"/>
      <c r="P193" s="213"/>
      <c r="Q193" s="213"/>
      <c r="R193" s="213"/>
      <c r="S193" s="213"/>
      <c r="T193" s="213"/>
      <c r="U193" s="213"/>
      <c r="V193" s="213"/>
      <c r="W193" s="213"/>
      <c r="X193" s="213"/>
      <c r="Y193" s="213"/>
      <c r="Z193" s="213"/>
      <c r="AA193" s="213"/>
      <c r="AB193" s="213"/>
      <c r="AC193" s="213"/>
      <c r="AD193" s="213"/>
      <c r="AE193" s="213"/>
      <c r="AF193" s="213"/>
      <c r="AG193" s="213"/>
      <c r="AH193" s="213"/>
      <c r="AI193" s="213"/>
    </row>
    <row r="194" spans="2:35" x14ac:dyDescent="0.25">
      <c r="B194" s="213"/>
      <c r="C194" s="213"/>
      <c r="D194" s="213"/>
      <c r="E194" s="213"/>
      <c r="F194" s="213"/>
      <c r="G194" s="213"/>
      <c r="H194" s="213"/>
      <c r="I194" s="213"/>
      <c r="J194" s="213"/>
      <c r="K194" s="213"/>
      <c r="L194" s="213"/>
      <c r="M194" s="213"/>
      <c r="N194" s="213"/>
      <c r="O194" s="213"/>
      <c r="P194" s="213"/>
      <c r="Q194" s="213"/>
      <c r="R194" s="213"/>
      <c r="S194" s="213"/>
      <c r="T194" s="213"/>
      <c r="U194" s="213"/>
      <c r="V194" s="213"/>
      <c r="W194" s="213"/>
      <c r="X194" s="213"/>
      <c r="Y194" s="213"/>
      <c r="Z194" s="213"/>
      <c r="AA194" s="213"/>
      <c r="AB194" s="213"/>
      <c r="AC194" s="213"/>
      <c r="AD194" s="213"/>
      <c r="AE194" s="213"/>
      <c r="AF194" s="213"/>
      <c r="AG194" s="213"/>
      <c r="AH194" s="213"/>
      <c r="AI194" s="213"/>
    </row>
    <row r="195" spans="2:35" x14ac:dyDescent="0.25">
      <c r="B195" s="213"/>
      <c r="C195" s="213"/>
      <c r="D195" s="213"/>
      <c r="E195" s="213"/>
      <c r="F195" s="213"/>
      <c r="G195" s="213"/>
      <c r="H195" s="213"/>
      <c r="I195" s="213"/>
      <c r="J195" s="213"/>
      <c r="K195" s="213"/>
      <c r="L195" s="213"/>
      <c r="M195" s="213"/>
      <c r="N195" s="213"/>
      <c r="O195" s="213"/>
      <c r="P195" s="213"/>
      <c r="Q195" s="213"/>
      <c r="R195" s="213"/>
      <c r="S195" s="213"/>
      <c r="T195" s="213"/>
      <c r="U195" s="213"/>
      <c r="V195" s="213"/>
      <c r="W195" s="213"/>
      <c r="X195" s="213"/>
      <c r="Y195" s="213"/>
      <c r="Z195" s="213"/>
      <c r="AA195" s="213"/>
      <c r="AB195" s="213"/>
      <c r="AC195" s="213"/>
      <c r="AD195" s="213"/>
      <c r="AE195" s="213"/>
      <c r="AF195" s="213"/>
      <c r="AG195" s="213"/>
      <c r="AH195" s="213"/>
      <c r="AI195" s="213"/>
    </row>
    <row r="196" spans="2:35" x14ac:dyDescent="0.25">
      <c r="B196" s="213"/>
      <c r="C196" s="213"/>
      <c r="D196" s="213"/>
      <c r="E196" s="213"/>
      <c r="F196" s="213"/>
      <c r="G196" s="213"/>
      <c r="H196" s="213"/>
      <c r="I196" s="213"/>
      <c r="J196" s="213"/>
      <c r="K196" s="213"/>
      <c r="L196" s="213"/>
      <c r="M196" s="213"/>
      <c r="N196" s="213"/>
      <c r="O196" s="213"/>
      <c r="P196" s="213"/>
      <c r="Q196" s="213"/>
      <c r="R196" s="213"/>
      <c r="S196" s="213"/>
      <c r="T196" s="213"/>
      <c r="U196" s="213"/>
      <c r="V196" s="213"/>
      <c r="W196" s="213"/>
      <c r="X196" s="213"/>
      <c r="Y196" s="213"/>
      <c r="Z196" s="213"/>
      <c r="AA196" s="213"/>
      <c r="AB196" s="213"/>
      <c r="AC196" s="213"/>
      <c r="AD196" s="213"/>
      <c r="AE196" s="213"/>
      <c r="AF196" s="213"/>
      <c r="AG196" s="213"/>
      <c r="AH196" s="213"/>
      <c r="AI196" s="213"/>
    </row>
    <row r="197" spans="2:35" x14ac:dyDescent="0.25">
      <c r="B197" s="213"/>
      <c r="C197" s="213"/>
      <c r="D197" s="213"/>
      <c r="E197" s="213"/>
      <c r="F197" s="213"/>
      <c r="G197" s="213"/>
      <c r="H197" s="213"/>
      <c r="I197" s="213"/>
      <c r="J197" s="213"/>
      <c r="K197" s="213"/>
      <c r="L197" s="213"/>
      <c r="M197" s="213"/>
      <c r="N197" s="213"/>
      <c r="O197" s="213"/>
      <c r="P197" s="213"/>
      <c r="Q197" s="213"/>
      <c r="R197" s="213"/>
      <c r="S197" s="213"/>
      <c r="T197" s="213"/>
      <c r="U197" s="213"/>
      <c r="V197" s="213"/>
      <c r="W197" s="213"/>
      <c r="X197" s="213"/>
      <c r="Y197" s="213"/>
      <c r="Z197" s="213"/>
      <c r="AA197" s="213"/>
      <c r="AB197" s="213"/>
      <c r="AC197" s="213"/>
      <c r="AD197" s="213"/>
      <c r="AE197" s="213"/>
      <c r="AF197" s="213"/>
      <c r="AG197" s="213"/>
      <c r="AH197" s="213"/>
      <c r="AI197" s="213"/>
    </row>
    <row r="198" spans="2:35" x14ac:dyDescent="0.25">
      <c r="B198" s="213"/>
      <c r="C198" s="213"/>
      <c r="D198" s="213"/>
      <c r="E198" s="213"/>
      <c r="F198" s="213"/>
      <c r="G198" s="213"/>
      <c r="H198" s="213"/>
      <c r="I198" s="213"/>
      <c r="J198" s="213"/>
      <c r="K198" s="213"/>
      <c r="L198" s="213"/>
      <c r="M198" s="213"/>
      <c r="N198" s="213"/>
      <c r="O198" s="213"/>
      <c r="P198" s="213"/>
      <c r="Q198" s="213"/>
      <c r="R198" s="213"/>
      <c r="S198" s="213"/>
      <c r="T198" s="213"/>
      <c r="U198" s="213"/>
      <c r="V198" s="213"/>
      <c r="W198" s="213"/>
      <c r="X198" s="213"/>
      <c r="Y198" s="213"/>
      <c r="Z198" s="213"/>
      <c r="AA198" s="213"/>
      <c r="AB198" s="213"/>
      <c r="AC198" s="213"/>
      <c r="AD198" s="213"/>
      <c r="AE198" s="213"/>
      <c r="AF198" s="213"/>
      <c r="AG198" s="213"/>
      <c r="AH198" s="213"/>
      <c r="AI198" s="213"/>
    </row>
    <row r="199" spans="2:35" x14ac:dyDescent="0.25">
      <c r="B199" s="90"/>
      <c r="C199" s="90"/>
      <c r="D199" s="90"/>
      <c r="E199" s="90"/>
      <c r="F199" s="90"/>
      <c r="G199" s="90"/>
      <c r="H199" s="90"/>
      <c r="I199" s="90"/>
      <c r="J199" s="90"/>
      <c r="K199" s="90"/>
      <c r="L199" s="90"/>
      <c r="M199" s="90"/>
      <c r="N199" s="90"/>
      <c r="O199" s="90"/>
      <c r="P199" s="90"/>
      <c r="Q199" s="90"/>
      <c r="R199" s="90"/>
      <c r="S199" s="90"/>
      <c r="T199" s="90"/>
      <c r="U199" s="90"/>
      <c r="V199" s="90"/>
      <c r="W199" s="90"/>
      <c r="X199" s="90"/>
      <c r="Y199" s="90"/>
      <c r="Z199" s="90"/>
      <c r="AA199" s="90"/>
      <c r="AB199" s="90"/>
      <c r="AC199" s="90"/>
      <c r="AD199" s="90"/>
      <c r="AE199" s="90"/>
      <c r="AF199" s="90"/>
      <c r="AG199" s="90"/>
      <c r="AH199" s="90"/>
      <c r="AI199" s="90"/>
    </row>
    <row r="200" spans="2:35" x14ac:dyDescent="0.25">
      <c r="B200" s="90"/>
      <c r="C200" s="90"/>
      <c r="D200" s="90"/>
      <c r="E200" s="90"/>
      <c r="F200" s="90"/>
      <c r="G200" s="90"/>
      <c r="H200" s="90"/>
      <c r="I200" s="90"/>
      <c r="J200" s="90"/>
      <c r="K200" s="90"/>
      <c r="L200" s="90"/>
      <c r="M200" s="90"/>
      <c r="N200" s="90"/>
      <c r="O200" s="90"/>
      <c r="P200" s="90"/>
      <c r="Q200" s="90"/>
      <c r="R200" s="90"/>
      <c r="S200" s="90"/>
      <c r="T200" s="90"/>
      <c r="U200" s="90"/>
      <c r="V200" s="90"/>
      <c r="W200" s="90"/>
      <c r="X200" s="90"/>
      <c r="Y200" s="90"/>
      <c r="Z200" s="90"/>
      <c r="AA200" s="90"/>
      <c r="AB200" s="90"/>
      <c r="AC200" s="90"/>
      <c r="AD200" s="90"/>
      <c r="AE200" s="90"/>
      <c r="AF200" s="90"/>
      <c r="AG200" s="90"/>
      <c r="AH200" s="90"/>
      <c r="AI200" s="90"/>
    </row>
    <row r="201" spans="2:35" x14ac:dyDescent="0.25">
      <c r="B201" s="90"/>
      <c r="C201" s="90"/>
      <c r="D201" s="90"/>
      <c r="E201" s="90"/>
      <c r="F201" s="90"/>
      <c r="G201" s="90"/>
      <c r="H201" s="90"/>
      <c r="I201" s="90"/>
      <c r="J201" s="90"/>
      <c r="K201" s="90"/>
      <c r="L201" s="90"/>
      <c r="M201" s="90"/>
      <c r="N201" s="90"/>
      <c r="O201" s="90"/>
      <c r="P201" s="90"/>
      <c r="Q201" s="90"/>
      <c r="R201" s="90"/>
      <c r="S201" s="90"/>
      <c r="T201" s="90"/>
      <c r="U201" s="90"/>
      <c r="V201" s="90"/>
      <c r="W201" s="90"/>
      <c r="X201" s="90"/>
      <c r="Y201" s="90"/>
      <c r="Z201" s="90"/>
      <c r="AA201" s="90"/>
      <c r="AB201" s="90"/>
      <c r="AC201" s="90"/>
      <c r="AD201" s="90"/>
      <c r="AE201" s="90"/>
      <c r="AF201" s="90"/>
      <c r="AG201" s="90"/>
      <c r="AH201" s="90"/>
      <c r="AI201" s="90"/>
    </row>
    <row r="202" spans="2:35" x14ac:dyDescent="0.25">
      <c r="B202" s="90"/>
      <c r="C202" s="90"/>
      <c r="D202" s="90"/>
      <c r="E202" s="90"/>
      <c r="F202" s="90"/>
      <c r="G202" s="90"/>
      <c r="H202" s="90"/>
      <c r="I202" s="90"/>
      <c r="J202" s="90"/>
      <c r="K202" s="90"/>
      <c r="L202" s="90"/>
      <c r="M202" s="90"/>
      <c r="N202" s="90"/>
      <c r="O202" s="90"/>
      <c r="P202" s="90"/>
      <c r="Q202" s="90"/>
      <c r="R202" s="90"/>
      <c r="S202" s="90"/>
      <c r="T202" s="90"/>
      <c r="U202" s="90"/>
      <c r="V202" s="90"/>
      <c r="W202" s="90"/>
      <c r="X202" s="90"/>
      <c r="Y202" s="90"/>
      <c r="Z202" s="90"/>
      <c r="AA202" s="90"/>
      <c r="AB202" s="90"/>
      <c r="AC202" s="90"/>
      <c r="AD202" s="90"/>
      <c r="AE202" s="90"/>
      <c r="AF202" s="90"/>
      <c r="AG202" s="90"/>
      <c r="AH202" s="90"/>
      <c r="AI202" s="90"/>
    </row>
    <row r="203" spans="2:35" ht="13" x14ac:dyDescent="0.3">
      <c r="B203" s="85"/>
      <c r="C203" s="85"/>
      <c r="D203" s="85"/>
      <c r="E203" s="85"/>
      <c r="F203" s="85"/>
      <c r="G203" s="85"/>
      <c r="H203" s="85"/>
      <c r="I203" s="85"/>
      <c r="J203" s="85"/>
      <c r="K203" s="85"/>
      <c r="L203" s="85"/>
      <c r="M203" s="85"/>
      <c r="N203" s="85"/>
      <c r="O203" s="85"/>
      <c r="P203" s="85"/>
      <c r="Q203" s="85"/>
      <c r="R203" s="85"/>
      <c r="S203" s="85"/>
      <c r="T203" s="85"/>
      <c r="U203" s="85"/>
      <c r="V203" s="85"/>
      <c r="W203" s="85"/>
      <c r="X203" s="85"/>
      <c r="Y203" s="85"/>
      <c r="Z203" s="85"/>
      <c r="AA203" s="85"/>
      <c r="AB203" s="85"/>
      <c r="AC203" s="85"/>
      <c r="AD203" s="85"/>
      <c r="AE203" s="85"/>
      <c r="AF203" s="85"/>
      <c r="AG203" s="85"/>
      <c r="AH203" s="85"/>
      <c r="AI203" s="85"/>
    </row>
    <row r="204" spans="2:35" ht="13" x14ac:dyDescent="0.3">
      <c r="B204" s="85"/>
      <c r="C204" s="85"/>
      <c r="D204" s="85"/>
      <c r="E204" s="85"/>
      <c r="F204" s="85"/>
      <c r="G204" s="85"/>
      <c r="H204" s="85"/>
      <c r="I204" s="85"/>
      <c r="J204" s="85"/>
      <c r="K204" s="85"/>
      <c r="L204" s="85"/>
      <c r="M204" s="85"/>
      <c r="N204" s="85"/>
      <c r="O204" s="85"/>
      <c r="P204" s="85"/>
      <c r="Q204" s="85"/>
      <c r="R204" s="85"/>
      <c r="S204" s="85"/>
      <c r="T204" s="85"/>
      <c r="U204" s="85"/>
      <c r="V204" s="85"/>
      <c r="W204" s="85"/>
      <c r="X204" s="85"/>
      <c r="Y204" s="85"/>
      <c r="Z204" s="85"/>
      <c r="AA204" s="85"/>
      <c r="AB204" s="85"/>
      <c r="AC204" s="85"/>
      <c r="AD204" s="85"/>
      <c r="AE204" s="85"/>
      <c r="AF204" s="85"/>
      <c r="AG204" s="85"/>
      <c r="AH204" s="85"/>
      <c r="AI204" s="85"/>
    </row>
    <row r="205" spans="2:35" ht="13" x14ac:dyDescent="0.3">
      <c r="B205" s="85"/>
      <c r="C205" s="85"/>
      <c r="D205" s="85"/>
      <c r="E205" s="85"/>
      <c r="F205" s="85"/>
      <c r="G205" s="85"/>
      <c r="H205" s="85"/>
      <c r="I205" s="85"/>
      <c r="J205" s="85"/>
      <c r="K205" s="85"/>
      <c r="L205" s="85"/>
      <c r="M205" s="85"/>
      <c r="N205" s="85"/>
      <c r="O205" s="85"/>
      <c r="P205" s="85"/>
      <c r="Q205" s="85"/>
      <c r="R205" s="85"/>
      <c r="S205" s="85"/>
      <c r="T205" s="85"/>
      <c r="U205" s="85"/>
      <c r="V205" s="85"/>
      <c r="W205" s="85"/>
      <c r="X205" s="85"/>
      <c r="Y205" s="85"/>
      <c r="Z205" s="85"/>
      <c r="AA205" s="85"/>
      <c r="AB205" s="85"/>
      <c r="AC205" s="85"/>
      <c r="AD205" s="85"/>
      <c r="AE205" s="85"/>
      <c r="AF205" s="85"/>
      <c r="AG205" s="85"/>
      <c r="AH205" s="85"/>
      <c r="AI205" s="85"/>
    </row>
    <row r="206" spans="2:35" ht="13" x14ac:dyDescent="0.3">
      <c r="B206" s="85"/>
      <c r="C206" s="85"/>
      <c r="D206" s="85"/>
      <c r="E206" s="85"/>
      <c r="F206" s="85"/>
      <c r="G206" s="85"/>
      <c r="H206" s="85"/>
      <c r="I206" s="85"/>
      <c r="J206" s="85"/>
      <c r="K206" s="85"/>
      <c r="L206" s="85"/>
      <c r="M206" s="85"/>
      <c r="N206" s="85"/>
      <c r="O206" s="85"/>
      <c r="P206" s="85"/>
      <c r="Q206" s="85"/>
      <c r="R206" s="85"/>
      <c r="S206" s="85"/>
      <c r="T206" s="85"/>
      <c r="U206" s="85"/>
      <c r="V206" s="85"/>
      <c r="W206" s="85"/>
      <c r="X206" s="85"/>
      <c r="Y206" s="85"/>
      <c r="Z206" s="85"/>
      <c r="AA206" s="85"/>
      <c r="AB206" s="85"/>
      <c r="AC206" s="85"/>
      <c r="AD206" s="85"/>
      <c r="AE206" s="85"/>
      <c r="AF206" s="85"/>
      <c r="AG206" s="85"/>
      <c r="AH206" s="85"/>
      <c r="AI206" s="85"/>
    </row>
    <row r="207" spans="2:35" ht="13" x14ac:dyDescent="0.3">
      <c r="B207" s="85"/>
      <c r="C207" s="85"/>
      <c r="D207" s="85"/>
      <c r="E207" s="85"/>
      <c r="F207" s="85"/>
      <c r="G207" s="85"/>
      <c r="H207" s="85"/>
      <c r="I207" s="85"/>
      <c r="J207" s="85"/>
      <c r="K207" s="85"/>
      <c r="L207" s="85"/>
      <c r="M207" s="85"/>
      <c r="N207" s="85"/>
      <c r="O207" s="85"/>
      <c r="P207" s="85"/>
      <c r="Q207" s="85"/>
      <c r="R207" s="85"/>
      <c r="S207" s="85"/>
      <c r="T207" s="85"/>
      <c r="U207" s="85"/>
      <c r="V207" s="85"/>
      <c r="W207" s="85"/>
      <c r="X207" s="85"/>
      <c r="Y207" s="85"/>
      <c r="Z207" s="85"/>
      <c r="AA207" s="85"/>
      <c r="AB207" s="85"/>
      <c r="AC207" s="85"/>
      <c r="AD207" s="85"/>
      <c r="AE207" s="85"/>
      <c r="AF207" s="85"/>
      <c r="AG207" s="85"/>
      <c r="AH207" s="85"/>
      <c r="AI207" s="85"/>
    </row>
    <row r="208" spans="2:35" ht="13" x14ac:dyDescent="0.3">
      <c r="B208" s="85"/>
      <c r="C208" s="85"/>
      <c r="D208" s="85"/>
      <c r="E208" s="85"/>
      <c r="F208" s="85"/>
      <c r="G208" s="85"/>
      <c r="H208" s="85"/>
      <c r="I208" s="85"/>
      <c r="J208" s="85"/>
      <c r="K208" s="85"/>
      <c r="L208" s="85"/>
      <c r="M208" s="85"/>
      <c r="N208" s="85"/>
      <c r="O208" s="85"/>
      <c r="P208" s="85"/>
      <c r="Q208" s="85"/>
      <c r="R208" s="85"/>
      <c r="S208" s="85"/>
      <c r="T208" s="85"/>
      <c r="U208" s="85"/>
      <c r="V208" s="85"/>
      <c r="W208" s="85"/>
      <c r="X208" s="85"/>
      <c r="Y208" s="85"/>
      <c r="Z208" s="85"/>
      <c r="AA208" s="85"/>
      <c r="AB208" s="85"/>
      <c r="AC208" s="85"/>
      <c r="AD208" s="85"/>
      <c r="AE208" s="85"/>
      <c r="AF208" s="85"/>
      <c r="AG208" s="85"/>
      <c r="AH208" s="85"/>
      <c r="AI208" s="85"/>
    </row>
    <row r="209" spans="17:35" ht="13" x14ac:dyDescent="0.3">
      <c r="Q209" s="85"/>
      <c r="R209" s="85"/>
      <c r="S209" s="85"/>
      <c r="T209" s="85"/>
      <c r="U209" s="85"/>
      <c r="V209" s="85"/>
      <c r="W209" s="85"/>
      <c r="X209" s="85"/>
      <c r="Y209" s="85"/>
      <c r="Z209" s="85"/>
      <c r="AA209" s="85"/>
      <c r="AB209" s="85"/>
      <c r="AC209" s="85"/>
      <c r="AD209" s="85"/>
      <c r="AE209" s="85"/>
      <c r="AF209" s="85"/>
      <c r="AG209" s="85"/>
      <c r="AH209" s="85"/>
      <c r="AI209" s="85"/>
    </row>
  </sheetData>
  <mergeCells count="249">
    <mergeCell ref="U158:V158"/>
    <mergeCell ref="A159:W159"/>
    <mergeCell ref="J161:K161"/>
    <mergeCell ref="J164:K164"/>
    <mergeCell ref="B150:Q150"/>
    <mergeCell ref="AB150:AC150"/>
    <mergeCell ref="U151:V151"/>
    <mergeCell ref="U152:V152"/>
    <mergeCell ref="U153:V153"/>
    <mergeCell ref="U154:V154"/>
    <mergeCell ref="U155:V155"/>
    <mergeCell ref="U156:V156"/>
    <mergeCell ref="U157:V157"/>
    <mergeCell ref="B145:Q145"/>
    <mergeCell ref="U145:V145"/>
    <mergeCell ref="AB145:AC145"/>
    <mergeCell ref="U146:V146"/>
    <mergeCell ref="B147:Q147"/>
    <mergeCell ref="U147:V147"/>
    <mergeCell ref="AB147:AC147"/>
    <mergeCell ref="U148:V148"/>
    <mergeCell ref="B149:Q149"/>
    <mergeCell ref="U149:V149"/>
    <mergeCell ref="AB149:AC149"/>
    <mergeCell ref="B140:Q140"/>
    <mergeCell ref="AB140:AC140"/>
    <mergeCell ref="B141:Q141"/>
    <mergeCell ref="AB141:AC141"/>
    <mergeCell ref="U142:V142"/>
    <mergeCell ref="U143:V143"/>
    <mergeCell ref="B144:Q144"/>
    <mergeCell ref="U144:V144"/>
    <mergeCell ref="AB144:AC144"/>
    <mergeCell ref="B134:Q134"/>
    <mergeCell ref="AB134:AC134"/>
    <mergeCell ref="B135:Q135"/>
    <mergeCell ref="AB135:AC135"/>
    <mergeCell ref="B136:Q136"/>
    <mergeCell ref="AB136:AC136"/>
    <mergeCell ref="B137:Q137"/>
    <mergeCell ref="AB137:AC137"/>
    <mergeCell ref="B139:Q139"/>
    <mergeCell ref="AB139:AC139"/>
    <mergeCell ref="B124:Q124"/>
    <mergeCell ref="AB124:AC124"/>
    <mergeCell ref="B125:Q125"/>
    <mergeCell ref="AB125:AC125"/>
    <mergeCell ref="B131:Q131"/>
    <mergeCell ref="AB131:AC131"/>
    <mergeCell ref="B132:Q132"/>
    <mergeCell ref="AB132:AC132"/>
    <mergeCell ref="B133:Q133"/>
    <mergeCell ref="AB133:AC133"/>
    <mergeCell ref="U119:V119"/>
    <mergeCell ref="B120:Q120"/>
    <mergeCell ref="U120:V120"/>
    <mergeCell ref="AB120:AC120"/>
    <mergeCell ref="B121:Q121"/>
    <mergeCell ref="AB121:AC121"/>
    <mergeCell ref="B122:Q122"/>
    <mergeCell ref="AB122:AC122"/>
    <mergeCell ref="B123:Q123"/>
    <mergeCell ref="AB123:AC123"/>
    <mergeCell ref="B115:Q115"/>
    <mergeCell ref="U115:V115"/>
    <mergeCell ref="AB115:AC115"/>
    <mergeCell ref="B116:Q116"/>
    <mergeCell ref="AB116:AC116"/>
    <mergeCell ref="B117:Q117"/>
    <mergeCell ref="AB117:AC117"/>
    <mergeCell ref="B118:Q118"/>
    <mergeCell ref="AB118:AC118"/>
    <mergeCell ref="U108:V108"/>
    <mergeCell ref="U109:V109"/>
    <mergeCell ref="U110:V110"/>
    <mergeCell ref="B111:Q111"/>
    <mergeCell ref="U111:V111"/>
    <mergeCell ref="AB111:AC111"/>
    <mergeCell ref="U112:V112"/>
    <mergeCell ref="U113:V113"/>
    <mergeCell ref="U114:V114"/>
    <mergeCell ref="U99:V99"/>
    <mergeCell ref="U100:V100"/>
    <mergeCell ref="U101:V101"/>
    <mergeCell ref="U102:V102"/>
    <mergeCell ref="U103:V103"/>
    <mergeCell ref="U104:V104"/>
    <mergeCell ref="U105:V105"/>
    <mergeCell ref="U106:V106"/>
    <mergeCell ref="U107:V107"/>
    <mergeCell ref="U90:V90"/>
    <mergeCell ref="U91:V91"/>
    <mergeCell ref="U92:V92"/>
    <mergeCell ref="U93:V93"/>
    <mergeCell ref="U94:V94"/>
    <mergeCell ref="U95:V95"/>
    <mergeCell ref="U96:V96"/>
    <mergeCell ref="U97:V97"/>
    <mergeCell ref="U98:V98"/>
    <mergeCell ref="U84:V84"/>
    <mergeCell ref="B85:Q85"/>
    <mergeCell ref="AB85:AC85"/>
    <mergeCell ref="B86:Q86"/>
    <mergeCell ref="AB86:AC86"/>
    <mergeCell ref="B87:Q87"/>
    <mergeCell ref="AB87:AC87"/>
    <mergeCell ref="U88:V88"/>
    <mergeCell ref="U89:V89"/>
    <mergeCell ref="U75:V75"/>
    <mergeCell ref="U76:V76"/>
    <mergeCell ref="U77:V77"/>
    <mergeCell ref="U78:V78"/>
    <mergeCell ref="U79:V79"/>
    <mergeCell ref="U80:V80"/>
    <mergeCell ref="U81:V81"/>
    <mergeCell ref="U82:V82"/>
    <mergeCell ref="U83:V83"/>
    <mergeCell ref="B68:Q68"/>
    <mergeCell ref="AB68:AC68"/>
    <mergeCell ref="B69:Q69"/>
    <mergeCell ref="AB69:AC69"/>
    <mergeCell ref="U70:V70"/>
    <mergeCell ref="U71:V71"/>
    <mergeCell ref="U72:V72"/>
    <mergeCell ref="U73:V73"/>
    <mergeCell ref="U74:V74"/>
    <mergeCell ref="B63:Q63"/>
    <mergeCell ref="U63:V63"/>
    <mergeCell ref="AB63:AC63"/>
    <mergeCell ref="B64:Q64"/>
    <mergeCell ref="U64:V64"/>
    <mergeCell ref="AB64:AC64"/>
    <mergeCell ref="U65:V65"/>
    <mergeCell ref="U66:V66"/>
    <mergeCell ref="B67:Q67"/>
    <mergeCell ref="AB67:AC67"/>
    <mergeCell ref="B57:Q57"/>
    <mergeCell ref="AB57:AC57"/>
    <mergeCell ref="B58:Q58"/>
    <mergeCell ref="U58:V58"/>
    <mergeCell ref="AB58:AC58"/>
    <mergeCell ref="U59:V59"/>
    <mergeCell ref="U60:V60"/>
    <mergeCell ref="U61:V61"/>
    <mergeCell ref="U62:V62"/>
    <mergeCell ref="B52:Q52"/>
    <mergeCell ref="U52:V52"/>
    <mergeCell ref="AB52:AC52"/>
    <mergeCell ref="U53:V53"/>
    <mergeCell ref="U54:V54"/>
    <mergeCell ref="B55:Q55"/>
    <mergeCell ref="U55:V55"/>
    <mergeCell ref="AB55:AC55"/>
    <mergeCell ref="B56:Q56"/>
    <mergeCell ref="AB56:AC56"/>
    <mergeCell ref="AB46:AC46"/>
    <mergeCell ref="U47:V47"/>
    <mergeCell ref="U48:V48"/>
    <mergeCell ref="B49:Q49"/>
    <mergeCell ref="U49:V49"/>
    <mergeCell ref="AB49:AC49"/>
    <mergeCell ref="U50:V50"/>
    <mergeCell ref="B51:Q51"/>
    <mergeCell ref="U51:V51"/>
    <mergeCell ref="AB51:AC51"/>
    <mergeCell ref="U39:V39"/>
    <mergeCell ref="U40:V40"/>
    <mergeCell ref="U41:V41"/>
    <mergeCell ref="U42:V42"/>
    <mergeCell ref="U43:V43"/>
    <mergeCell ref="U44:V44"/>
    <mergeCell ref="U45:V45"/>
    <mergeCell ref="B46:Q46"/>
    <mergeCell ref="U46:V46"/>
    <mergeCell ref="U32:V32"/>
    <mergeCell ref="B33:Q33"/>
    <mergeCell ref="U33:V33"/>
    <mergeCell ref="AB33:AC33"/>
    <mergeCell ref="B34:Q34"/>
    <mergeCell ref="AB34:AC34"/>
    <mergeCell ref="B35:Q35"/>
    <mergeCell ref="AB35:AC35"/>
    <mergeCell ref="U38:V38"/>
    <mergeCell ref="B26:Q26"/>
    <mergeCell ref="AB26:AC26"/>
    <mergeCell ref="U27:V27"/>
    <mergeCell ref="U28:V28"/>
    <mergeCell ref="B29:Q29"/>
    <mergeCell ref="U29:V29"/>
    <mergeCell ref="AB29:AC29"/>
    <mergeCell ref="U30:V30"/>
    <mergeCell ref="B31:Q31"/>
    <mergeCell ref="U31:V31"/>
    <mergeCell ref="AB31:AC31"/>
    <mergeCell ref="B21:Q21"/>
    <mergeCell ref="AB21:AC21"/>
    <mergeCell ref="B22:Q22"/>
    <mergeCell ref="AB22:AC22"/>
    <mergeCell ref="B23:Q23"/>
    <mergeCell ref="AB23:AC23"/>
    <mergeCell ref="B24:Q24"/>
    <mergeCell ref="AB24:AC24"/>
    <mergeCell ref="B25:Q25"/>
    <mergeCell ref="AB25:AC25"/>
    <mergeCell ref="U15:V15"/>
    <mergeCell ref="AB15:AC15"/>
    <mergeCell ref="U16:V16"/>
    <mergeCell ref="B17:Q17"/>
    <mergeCell ref="U17:V17"/>
    <mergeCell ref="AB17:AC17"/>
    <mergeCell ref="U18:V18"/>
    <mergeCell ref="U19:V19"/>
    <mergeCell ref="B20:Q20"/>
    <mergeCell ref="U20:V20"/>
    <mergeCell ref="AB20:AC20"/>
    <mergeCell ref="U10:V10"/>
    <mergeCell ref="B12:Q12"/>
    <mergeCell ref="U12:V12"/>
    <mergeCell ref="AB12:AC12"/>
    <mergeCell ref="B13:Q13"/>
    <mergeCell ref="U13:V13"/>
    <mergeCell ref="AB13:AC13"/>
    <mergeCell ref="B14:Q14"/>
    <mergeCell ref="U14:V14"/>
    <mergeCell ref="AB14:AC14"/>
    <mergeCell ref="AE2:AI2"/>
    <mergeCell ref="Q3:AH3"/>
    <mergeCell ref="A4:AE4"/>
    <mergeCell ref="A6:A8"/>
    <mergeCell ref="Q6:Q8"/>
    <mergeCell ref="R6:W6"/>
    <mergeCell ref="AD6:AE6"/>
    <mergeCell ref="AF6:AI6"/>
    <mergeCell ref="R7:W7"/>
    <mergeCell ref="X7:X9"/>
    <mergeCell ref="Y7:Y9"/>
    <mergeCell ref="Z7:Z9"/>
    <mergeCell ref="AA7:AA9"/>
    <mergeCell ref="AD7:AE7"/>
    <mergeCell ref="AF7:AG7"/>
    <mergeCell ref="AH7:AI7"/>
    <mergeCell ref="R8:R9"/>
    <mergeCell ref="S8:S9"/>
    <mergeCell ref="T8:T9"/>
    <mergeCell ref="U8:V9"/>
    <mergeCell ref="W8:W9"/>
    <mergeCell ref="AE8:AE9"/>
    <mergeCell ref="AG8:AG9"/>
    <mergeCell ref="AI8:AI9"/>
  </mergeCells>
  <pageMargins left="0.43333333333333302" right="0.23611111111111099" top="0.39374999999999999" bottom="0.39374999999999999" header="0.511811023622047" footer="0.23611111111111099"/>
  <pageSetup paperSize="9" scale="73" fitToHeight="0" orientation="portrait" r:id="rId1"/>
  <headerFooter>
    <oddFooter>&amp;C&amp;"Arial Cyr,Обычный"стр.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197"/>
  <sheetViews>
    <sheetView topLeftCell="A173" zoomScaleNormal="100" workbookViewId="0">
      <selection activeCell="AE1" sqref="AE1"/>
    </sheetView>
  </sheetViews>
  <sheetFormatPr defaultColWidth="8.81640625" defaultRowHeight="12.5" x14ac:dyDescent="0.25"/>
  <cols>
    <col min="1" max="1" width="4.453125" style="15" customWidth="1"/>
    <col min="2" max="16" width="8.7265625" style="15" hidden="1" customWidth="1"/>
    <col min="17" max="17" width="31.453125" style="15" customWidth="1"/>
    <col min="18" max="18" width="6.81640625" style="15" customWidth="1"/>
    <col min="19" max="20" width="3.453125" style="15" customWidth="1"/>
    <col min="21" max="21" width="3.7265625" style="15" customWidth="1"/>
    <col min="22" max="22" width="2.81640625" style="15" customWidth="1"/>
    <col min="23" max="23" width="4.453125" style="15" customWidth="1"/>
    <col min="24" max="24" width="4.7265625" style="15" customWidth="1"/>
    <col min="25" max="30" width="8.7265625" style="15" hidden="1" customWidth="1"/>
    <col min="31" max="31" width="10.81640625" style="15" customWidth="1"/>
    <col min="32" max="32" width="10.7265625" style="15" customWidth="1"/>
    <col min="33" max="33" width="11.81640625" style="15" customWidth="1"/>
    <col min="34" max="37" width="8.7265625" style="15" hidden="1" customWidth="1"/>
    <col min="38" max="38" width="10.81640625" style="15" customWidth="1"/>
    <col min="39" max="39" width="13.1796875" style="15" customWidth="1"/>
    <col min="40" max="40" width="9.7265625" style="15" customWidth="1"/>
    <col min="41" max="257" width="8.81640625" style="15"/>
  </cols>
  <sheetData>
    <row r="1" spans="1:41" ht="12" customHeight="1" x14ac:dyDescent="0.3">
      <c r="A1" s="212"/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4"/>
      <c r="R1" s="212"/>
      <c r="S1" s="212"/>
      <c r="T1" s="212"/>
      <c r="U1" s="212"/>
      <c r="V1" s="212"/>
      <c r="W1" s="212"/>
      <c r="X1" s="212"/>
      <c r="Y1" s="212"/>
      <c r="Z1" s="212"/>
      <c r="AA1" s="212"/>
      <c r="AB1" s="212"/>
      <c r="AC1" s="212"/>
      <c r="AD1" s="212"/>
      <c r="AE1" s="446"/>
      <c r="AF1" s="446"/>
      <c r="AG1" s="446"/>
      <c r="AH1" s="216"/>
      <c r="AI1" s="212"/>
      <c r="AJ1" s="217"/>
      <c r="AK1" s="212"/>
      <c r="AL1" s="212"/>
    </row>
    <row r="2" spans="1:41" ht="12" customHeight="1" x14ac:dyDescent="0.3">
      <c r="A2" s="218"/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2"/>
      <c r="T2" s="212"/>
      <c r="U2" s="447"/>
      <c r="V2" s="447"/>
      <c r="W2" s="447"/>
      <c r="X2" s="447"/>
      <c r="Y2" s="447"/>
      <c r="Z2" s="447"/>
      <c r="AA2" s="447"/>
      <c r="AB2" s="447"/>
      <c r="AC2" s="447"/>
      <c r="AD2" s="447"/>
      <c r="AE2" s="447"/>
      <c r="AF2" s="447"/>
      <c r="AG2" s="447"/>
      <c r="AH2" s="220"/>
      <c r="AI2" s="212"/>
      <c r="AJ2" s="217"/>
      <c r="AK2" s="212"/>
      <c r="AL2" s="212"/>
    </row>
    <row r="3" spans="1:41" ht="15.75" customHeight="1" x14ac:dyDescent="0.3">
      <c r="A3" s="218"/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  <c r="Q3" s="219"/>
      <c r="R3" s="219"/>
      <c r="S3" s="221"/>
      <c r="T3" s="447"/>
      <c r="U3" s="447"/>
      <c r="V3" s="447"/>
      <c r="W3" s="447"/>
      <c r="X3" s="447"/>
      <c r="Y3" s="447"/>
      <c r="Z3" s="447"/>
      <c r="AA3" s="447"/>
      <c r="AB3" s="447"/>
      <c r="AC3" s="447"/>
      <c r="AD3" s="447"/>
      <c r="AE3" s="447"/>
      <c r="AF3" s="447"/>
      <c r="AG3" s="447"/>
      <c r="AH3" s="447"/>
      <c r="AI3" s="447"/>
      <c r="AJ3" s="447"/>
      <c r="AK3" s="447"/>
      <c r="AL3" s="447"/>
      <c r="AM3" s="447"/>
      <c r="AN3" s="447"/>
      <c r="AO3" s="447"/>
    </row>
    <row r="4" spans="1:41" ht="15" customHeight="1" x14ac:dyDescent="0.35">
      <c r="A4" s="218"/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21"/>
      <c r="T4" s="222"/>
      <c r="U4" s="223"/>
      <c r="V4" s="223"/>
      <c r="W4" s="223"/>
      <c r="X4" s="215"/>
      <c r="Y4" s="224"/>
      <c r="Z4" s="224"/>
      <c r="AA4" s="224"/>
      <c r="AB4" s="224"/>
      <c r="AC4" s="224"/>
      <c r="AD4" s="224"/>
      <c r="AE4" s="224"/>
      <c r="AF4" s="224"/>
      <c r="AG4" s="224"/>
      <c r="AH4" s="225"/>
      <c r="AI4" s="212"/>
      <c r="AJ4" s="217"/>
      <c r="AK4" s="212"/>
      <c r="AL4" s="212"/>
    </row>
    <row r="5" spans="1:41" ht="15.75" customHeight="1" x14ac:dyDescent="0.3">
      <c r="A5" s="218"/>
      <c r="B5" s="212"/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212"/>
      <c r="P5" s="226"/>
      <c r="R5" s="13"/>
      <c r="S5" s="13"/>
      <c r="T5" s="13"/>
      <c r="U5" s="13"/>
      <c r="V5" s="13"/>
      <c r="W5" s="13"/>
      <c r="X5" s="13"/>
      <c r="Y5" s="212"/>
      <c r="Z5" s="212"/>
      <c r="AA5" s="212"/>
      <c r="AB5" s="212"/>
      <c r="AC5" s="212"/>
      <c r="AD5" s="212"/>
      <c r="AE5" s="212"/>
      <c r="AF5" s="227"/>
      <c r="AG5" s="227"/>
      <c r="AH5" s="227"/>
      <c r="AI5" s="212"/>
      <c r="AJ5" s="217"/>
      <c r="AK5" s="212"/>
      <c r="AL5" s="212"/>
    </row>
    <row r="6" spans="1:41" ht="29.25" customHeight="1" x14ac:dyDescent="0.3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448"/>
      <c r="R6" s="448"/>
      <c r="S6" s="448"/>
      <c r="T6" s="448"/>
      <c r="U6" s="448"/>
      <c r="V6" s="448"/>
      <c r="W6" s="448"/>
      <c r="X6" s="448"/>
      <c r="Y6" s="448"/>
      <c r="Z6" s="448"/>
      <c r="AA6" s="448"/>
      <c r="AB6" s="448"/>
      <c r="AC6" s="448"/>
      <c r="AD6" s="448"/>
      <c r="AE6" s="448"/>
      <c r="AF6" s="448"/>
      <c r="AG6" s="448"/>
      <c r="AH6" s="448"/>
      <c r="AI6" s="448"/>
      <c r="AJ6" s="448"/>
      <c r="AK6" s="448"/>
      <c r="AL6" s="448"/>
      <c r="AM6" s="448"/>
      <c r="AN6" s="448"/>
    </row>
    <row r="7" spans="1:41" ht="15" customHeight="1" x14ac:dyDescent="0.3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</row>
    <row r="8" spans="1:41" ht="10.5" hidden="1" customHeight="1" x14ac:dyDescent="0.35">
      <c r="A8" s="21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12"/>
      <c r="AJ8" s="217"/>
      <c r="AK8" s="212"/>
      <c r="AL8" s="212"/>
    </row>
    <row r="9" spans="1:41" ht="12" customHeight="1" x14ac:dyDescent="0.3">
      <c r="A9" s="219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28"/>
      <c r="T9" s="228"/>
      <c r="U9" s="227"/>
      <c r="V9" s="227"/>
      <c r="W9" s="227"/>
      <c r="X9" s="227"/>
      <c r="Y9" s="227"/>
      <c r="Z9" s="227"/>
      <c r="AA9" s="227"/>
      <c r="AB9" s="227"/>
      <c r="AC9" s="227"/>
      <c r="AD9" s="227"/>
      <c r="AE9" s="227"/>
      <c r="AF9" s="227"/>
      <c r="AG9" s="227"/>
      <c r="AH9" s="227"/>
      <c r="AI9" s="212"/>
      <c r="AJ9" s="217"/>
      <c r="AK9" s="212"/>
      <c r="AL9" s="212"/>
    </row>
    <row r="10" spans="1:41" ht="21.75" customHeight="1" x14ac:dyDescent="0.25">
      <c r="A10" s="229"/>
      <c r="B10" s="230"/>
      <c r="C10" s="230"/>
      <c r="D10" s="230"/>
      <c r="E10" s="230"/>
      <c r="F10" s="230"/>
      <c r="G10" s="230"/>
      <c r="H10" s="230"/>
      <c r="I10" s="230"/>
      <c r="J10" s="230"/>
      <c r="K10" s="230"/>
      <c r="L10" s="230"/>
      <c r="M10" s="230"/>
      <c r="N10" s="231"/>
      <c r="O10" s="449"/>
      <c r="P10" s="230"/>
      <c r="Q10" s="450"/>
      <c r="R10" s="451"/>
      <c r="S10" s="451"/>
      <c r="T10" s="451"/>
      <c r="U10" s="451"/>
      <c r="V10" s="451"/>
      <c r="W10" s="451"/>
      <c r="X10" s="451"/>
      <c r="Y10" s="451"/>
      <c r="Z10" s="451"/>
      <c r="AA10" s="451"/>
      <c r="AB10" s="451"/>
      <c r="AC10" s="232"/>
      <c r="AD10" s="232"/>
      <c r="AE10" s="452"/>
      <c r="AF10" s="452"/>
      <c r="AG10" s="452"/>
      <c r="AH10" s="452"/>
      <c r="AI10" s="452"/>
      <c r="AJ10" s="452"/>
      <c r="AK10" s="452"/>
      <c r="AL10" s="452"/>
      <c r="AM10" s="452"/>
      <c r="AN10" s="452"/>
    </row>
    <row r="11" spans="1:41" ht="12.75" customHeight="1" x14ac:dyDescent="0.25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7"/>
      <c r="O11" s="449"/>
      <c r="P11" s="26"/>
      <c r="Q11" s="450"/>
      <c r="R11" s="453"/>
      <c r="S11" s="453"/>
      <c r="T11" s="453"/>
      <c r="U11" s="453"/>
      <c r="V11" s="453"/>
      <c r="W11" s="453"/>
      <c r="X11" s="453"/>
      <c r="Y11" s="454"/>
      <c r="Z11" s="455"/>
      <c r="AA11" s="455"/>
      <c r="AB11" s="456"/>
      <c r="AC11" s="212"/>
      <c r="AD11" s="212"/>
      <c r="AE11" s="454"/>
      <c r="AF11" s="454"/>
      <c r="AG11" s="457"/>
      <c r="AH11" s="457"/>
      <c r="AI11" s="457"/>
      <c r="AJ11" s="457"/>
      <c r="AK11" s="457"/>
      <c r="AL11" s="457"/>
      <c r="AM11" s="458"/>
      <c r="AN11" s="458"/>
    </row>
    <row r="12" spans="1:41" ht="91.5" customHeight="1" x14ac:dyDescent="0.25">
      <c r="A12" s="37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2"/>
      <c r="O12" s="449"/>
      <c r="P12" s="31"/>
      <c r="Q12" s="450"/>
      <c r="R12" s="459"/>
      <c r="S12" s="455"/>
      <c r="T12" s="455"/>
      <c r="U12" s="455"/>
      <c r="V12" s="455"/>
      <c r="W12" s="455"/>
      <c r="X12" s="455"/>
      <c r="Y12" s="454"/>
      <c r="Z12" s="455"/>
      <c r="AA12" s="455"/>
      <c r="AB12" s="456"/>
      <c r="AC12" s="237"/>
      <c r="AD12" s="238"/>
      <c r="AE12" s="233"/>
      <c r="AF12" s="454"/>
      <c r="AG12" s="460"/>
      <c r="AH12" s="235"/>
      <c r="AI12" s="239"/>
      <c r="AJ12" s="239"/>
      <c r="AK12" s="239"/>
      <c r="AL12" s="454"/>
      <c r="AM12" s="233"/>
      <c r="AN12" s="454"/>
    </row>
    <row r="13" spans="1:41" ht="0.75" customHeight="1" x14ac:dyDescent="0.25">
      <c r="A13" s="36"/>
      <c r="B13" s="26"/>
      <c r="C13" s="26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8"/>
      <c r="O13" s="449"/>
      <c r="P13" s="26"/>
      <c r="Q13" s="450"/>
      <c r="R13" s="459"/>
      <c r="S13" s="455"/>
      <c r="T13" s="455"/>
      <c r="U13" s="455"/>
      <c r="V13" s="455"/>
      <c r="W13" s="455"/>
      <c r="X13" s="455"/>
      <c r="Y13" s="454"/>
      <c r="Z13" s="455"/>
      <c r="AA13" s="455"/>
      <c r="AB13" s="456"/>
      <c r="AC13" s="212"/>
      <c r="AD13" s="212"/>
      <c r="AE13" s="240"/>
      <c r="AF13" s="454"/>
      <c r="AG13" s="454"/>
      <c r="AH13" s="234"/>
      <c r="AI13" s="241"/>
      <c r="AJ13" s="241"/>
      <c r="AK13" s="241"/>
      <c r="AL13" s="454"/>
      <c r="AM13" s="242"/>
      <c r="AN13" s="454"/>
    </row>
    <row r="14" spans="1:41" ht="12.75" customHeight="1" x14ac:dyDescent="0.25">
      <c r="A14" s="36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2"/>
      <c r="N14" s="42"/>
      <c r="O14" s="43"/>
      <c r="P14" s="42"/>
      <c r="Q14" s="243"/>
      <c r="R14" s="243"/>
      <c r="S14" s="243"/>
      <c r="T14" s="243"/>
      <c r="U14" s="244"/>
      <c r="V14" s="245"/>
      <c r="W14" s="246"/>
      <c r="X14" s="243"/>
      <c r="Y14" s="243"/>
      <c r="Z14" s="243"/>
      <c r="AA14" s="244"/>
      <c r="AB14" s="41"/>
      <c r="AC14" s="247"/>
      <c r="AD14" s="41"/>
      <c r="AE14" s="243"/>
      <c r="AF14" s="243"/>
      <c r="AG14" s="243"/>
      <c r="AH14" s="243"/>
      <c r="AI14" s="41"/>
      <c r="AJ14" s="248"/>
      <c r="AK14" s="248"/>
      <c r="AL14" s="249"/>
      <c r="AM14" s="236"/>
      <c r="AN14" s="250"/>
    </row>
    <row r="15" spans="1:41" ht="12.75" hidden="1" customHeight="1" x14ac:dyDescent="0.3">
      <c r="A15" s="48"/>
      <c r="B15" s="49"/>
      <c r="C15" s="49"/>
      <c r="D15" s="50"/>
      <c r="E15" s="50"/>
      <c r="F15" s="51"/>
      <c r="G15" s="51"/>
      <c r="H15" s="51"/>
      <c r="I15" s="49"/>
      <c r="J15" s="49"/>
      <c r="K15" s="49"/>
      <c r="L15" s="49"/>
      <c r="M15" s="52"/>
      <c r="N15" s="53"/>
      <c r="O15" s="53"/>
      <c r="P15" s="54"/>
      <c r="Q15" s="251"/>
      <c r="R15" s="252"/>
      <c r="S15" s="253"/>
      <c r="T15" s="254"/>
      <c r="U15" s="255"/>
      <c r="V15" s="256"/>
      <c r="W15" s="257"/>
      <c r="X15" s="252"/>
      <c r="Y15" s="258"/>
      <c r="Z15" s="259"/>
      <c r="AA15" s="259"/>
      <c r="AB15" s="259"/>
      <c r="AC15" s="260"/>
      <c r="AD15" s="261"/>
      <c r="AE15" s="262"/>
      <c r="AF15" s="262"/>
      <c r="AG15" s="262"/>
      <c r="AH15" s="263"/>
      <c r="AI15" s="264"/>
      <c r="AJ15" s="264"/>
      <c r="AK15" s="265"/>
      <c r="AL15" s="266"/>
      <c r="AM15" s="267"/>
      <c r="AN15" s="267"/>
    </row>
    <row r="16" spans="1:41" ht="45.75" customHeight="1" x14ac:dyDescent="0.3">
      <c r="A16" s="48"/>
      <c r="B16" s="461"/>
      <c r="C16" s="461"/>
      <c r="D16" s="461"/>
      <c r="E16" s="461"/>
      <c r="F16" s="461"/>
      <c r="G16" s="461"/>
      <c r="H16" s="461"/>
      <c r="I16" s="461"/>
      <c r="J16" s="461"/>
      <c r="K16" s="461"/>
      <c r="L16" s="461"/>
      <c r="M16" s="461"/>
      <c r="N16" s="461"/>
      <c r="O16" s="461"/>
      <c r="P16" s="461"/>
      <c r="Q16" s="461"/>
      <c r="R16" s="269"/>
      <c r="S16" s="270"/>
      <c r="T16" s="271"/>
      <c r="U16" s="272"/>
      <c r="V16" s="273"/>
      <c r="W16" s="274"/>
      <c r="X16" s="269"/>
      <c r="Y16" s="275"/>
      <c r="Z16" s="276"/>
      <c r="AA16" s="276"/>
      <c r="AB16" s="276"/>
      <c r="AC16" s="462"/>
      <c r="AD16" s="462"/>
      <c r="AE16" s="278"/>
      <c r="AF16" s="278"/>
      <c r="AG16" s="279"/>
      <c r="AH16" s="280"/>
      <c r="AI16" s="463"/>
      <c r="AJ16" s="463"/>
      <c r="AK16" s="463"/>
      <c r="AL16" s="282"/>
      <c r="AM16" s="279"/>
      <c r="AN16" s="283"/>
    </row>
    <row r="17" spans="1:40" ht="12.75" customHeight="1" x14ac:dyDescent="0.3">
      <c r="A17" s="48"/>
      <c r="B17" s="461"/>
      <c r="C17" s="461"/>
      <c r="D17" s="461"/>
      <c r="E17" s="461"/>
      <c r="F17" s="461"/>
      <c r="G17" s="461"/>
      <c r="H17" s="461"/>
      <c r="I17" s="461"/>
      <c r="J17" s="461"/>
      <c r="K17" s="461"/>
      <c r="L17" s="461"/>
      <c r="M17" s="461"/>
      <c r="N17" s="461"/>
      <c r="O17" s="461"/>
      <c r="P17" s="461"/>
      <c r="Q17" s="461"/>
      <c r="R17" s="269"/>
      <c r="S17" s="270"/>
      <c r="T17" s="284"/>
      <c r="U17" s="272"/>
      <c r="V17" s="273"/>
      <c r="W17" s="274"/>
      <c r="X17" s="269"/>
      <c r="Y17" s="275"/>
      <c r="Z17" s="276"/>
      <c r="AA17" s="276"/>
      <c r="AB17" s="276"/>
      <c r="AC17" s="462"/>
      <c r="AD17" s="462"/>
      <c r="AE17" s="278"/>
      <c r="AF17" s="278"/>
      <c r="AG17" s="279"/>
      <c r="AH17" s="280"/>
      <c r="AI17" s="463"/>
      <c r="AJ17" s="463"/>
      <c r="AK17" s="463"/>
      <c r="AL17" s="285"/>
      <c r="AM17" s="286"/>
      <c r="AN17" s="283"/>
    </row>
    <row r="18" spans="1:40" ht="48" customHeight="1" x14ac:dyDescent="0.3">
      <c r="A18" s="48"/>
      <c r="B18" s="461"/>
      <c r="C18" s="461"/>
      <c r="D18" s="461"/>
      <c r="E18" s="461"/>
      <c r="F18" s="461"/>
      <c r="G18" s="461"/>
      <c r="H18" s="461"/>
      <c r="I18" s="461"/>
      <c r="J18" s="461"/>
      <c r="K18" s="461"/>
      <c r="L18" s="461"/>
      <c r="M18" s="461"/>
      <c r="N18" s="461"/>
      <c r="O18" s="461"/>
      <c r="P18" s="461"/>
      <c r="Q18" s="461"/>
      <c r="R18" s="269"/>
      <c r="S18" s="270"/>
      <c r="T18" s="271"/>
      <c r="U18" s="272"/>
      <c r="V18" s="273"/>
      <c r="W18" s="274"/>
      <c r="X18" s="269"/>
      <c r="Y18" s="275"/>
      <c r="Z18" s="276"/>
      <c r="AA18" s="276"/>
      <c r="AB18" s="276"/>
      <c r="AC18" s="462"/>
      <c r="AD18" s="462"/>
      <c r="AE18" s="278"/>
      <c r="AF18" s="278"/>
      <c r="AG18" s="279"/>
      <c r="AH18" s="280"/>
      <c r="AI18" s="463"/>
      <c r="AJ18" s="463"/>
      <c r="AK18" s="463"/>
      <c r="AL18" s="285"/>
      <c r="AM18" s="287"/>
      <c r="AN18" s="283"/>
    </row>
    <row r="19" spans="1:40" ht="56.25" customHeight="1" x14ac:dyDescent="0.3">
      <c r="A19" s="48"/>
      <c r="Q19" s="288"/>
      <c r="R19" s="269"/>
      <c r="S19" s="270"/>
      <c r="T19" s="271"/>
      <c r="U19" s="289"/>
      <c r="V19" s="290"/>
      <c r="W19" s="284"/>
      <c r="X19" s="269"/>
      <c r="Y19" s="275"/>
      <c r="Z19" s="276"/>
      <c r="AA19" s="276"/>
      <c r="AB19" s="276"/>
      <c r="AC19" s="462"/>
      <c r="AD19" s="462"/>
      <c r="AE19" s="278"/>
      <c r="AF19" s="278"/>
      <c r="AG19" s="279"/>
      <c r="AH19" s="280"/>
      <c r="AI19" s="463"/>
      <c r="AJ19" s="463"/>
      <c r="AK19" s="463"/>
      <c r="AL19" s="285"/>
      <c r="AM19" s="283"/>
      <c r="AN19" s="283"/>
    </row>
    <row r="20" spans="1:40" ht="36.75" customHeight="1" x14ac:dyDescent="0.3">
      <c r="A20" s="48"/>
      <c r="Q20" s="291"/>
      <c r="R20" s="269"/>
      <c r="S20" s="270"/>
      <c r="T20" s="271"/>
      <c r="U20" s="289"/>
      <c r="V20" s="290"/>
      <c r="W20" s="284"/>
      <c r="X20" s="269"/>
      <c r="Y20" s="275"/>
      <c r="Z20" s="276"/>
      <c r="AA20" s="276"/>
      <c r="AB20" s="276"/>
      <c r="AC20" s="292"/>
      <c r="AD20" s="277"/>
      <c r="AE20" s="278"/>
      <c r="AF20" s="278"/>
      <c r="AG20" s="279"/>
      <c r="AH20" s="280"/>
      <c r="AI20" s="293"/>
      <c r="AJ20" s="293"/>
      <c r="AK20" s="281"/>
      <c r="AL20" s="285"/>
      <c r="AM20" s="283"/>
      <c r="AN20" s="287"/>
    </row>
    <row r="21" spans="1:40" ht="24.75" customHeight="1" x14ac:dyDescent="0.3">
      <c r="A21" s="48"/>
      <c r="B21" s="461"/>
      <c r="C21" s="461"/>
      <c r="D21" s="461"/>
      <c r="E21" s="461"/>
      <c r="F21" s="461"/>
      <c r="G21" s="461"/>
      <c r="H21" s="461"/>
      <c r="I21" s="461"/>
      <c r="J21" s="461"/>
      <c r="K21" s="461"/>
      <c r="L21" s="461"/>
      <c r="M21" s="461"/>
      <c r="N21" s="461"/>
      <c r="O21" s="461"/>
      <c r="P21" s="461"/>
      <c r="Q21" s="461"/>
      <c r="R21" s="269"/>
      <c r="S21" s="270"/>
      <c r="T21" s="271"/>
      <c r="U21" s="289"/>
      <c r="V21" s="290"/>
      <c r="W21" s="284"/>
      <c r="X21" s="269"/>
      <c r="Y21" s="275"/>
      <c r="Z21" s="276"/>
      <c r="AA21" s="276"/>
      <c r="AB21" s="276"/>
      <c r="AC21" s="462"/>
      <c r="AD21" s="462"/>
      <c r="AE21" s="278"/>
      <c r="AF21" s="278"/>
      <c r="AG21" s="279"/>
      <c r="AH21" s="280"/>
      <c r="AI21" s="463"/>
      <c r="AJ21" s="463"/>
      <c r="AK21" s="463"/>
      <c r="AL21" s="285"/>
      <c r="AM21" s="283"/>
      <c r="AN21" s="283"/>
    </row>
    <row r="22" spans="1:40" ht="24" customHeight="1" x14ac:dyDescent="0.3">
      <c r="A22" s="48"/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  <c r="M22" s="294"/>
      <c r="N22" s="294"/>
      <c r="O22" s="294"/>
      <c r="P22" s="294"/>
      <c r="Q22" s="268"/>
      <c r="R22" s="269"/>
      <c r="S22" s="270"/>
      <c r="T22" s="271"/>
      <c r="U22" s="289"/>
      <c r="V22" s="290"/>
      <c r="W22" s="284"/>
      <c r="X22" s="269"/>
      <c r="Y22" s="275"/>
      <c r="Z22" s="276"/>
      <c r="AA22" s="276"/>
      <c r="AB22" s="276"/>
      <c r="AC22" s="292"/>
      <c r="AD22" s="277"/>
      <c r="AE22" s="278"/>
      <c r="AF22" s="278"/>
      <c r="AG22" s="278"/>
      <c r="AH22" s="278"/>
      <c r="AI22" s="278"/>
      <c r="AJ22" s="278"/>
      <c r="AK22" s="278"/>
      <c r="AL22" s="278"/>
      <c r="AM22" s="278"/>
      <c r="AN22" s="279"/>
    </row>
    <row r="23" spans="1:40" ht="33" customHeight="1" x14ac:dyDescent="0.3">
      <c r="A23" s="48"/>
      <c r="B23" s="461"/>
      <c r="C23" s="461"/>
      <c r="D23" s="461"/>
      <c r="E23" s="461"/>
      <c r="F23" s="461"/>
      <c r="G23" s="461"/>
      <c r="H23" s="461"/>
      <c r="I23" s="461"/>
      <c r="J23" s="461"/>
      <c r="K23" s="461"/>
      <c r="L23" s="461"/>
      <c r="M23" s="461"/>
      <c r="N23" s="461"/>
      <c r="O23" s="461"/>
      <c r="P23" s="461"/>
      <c r="Q23" s="461"/>
      <c r="R23" s="269"/>
      <c r="S23" s="270"/>
      <c r="T23" s="271"/>
      <c r="U23" s="289"/>
      <c r="V23" s="290"/>
      <c r="W23" s="284"/>
      <c r="X23" s="269"/>
      <c r="Y23" s="275"/>
      <c r="Z23" s="276"/>
      <c r="AA23" s="276"/>
      <c r="AB23" s="276"/>
      <c r="AC23" s="462"/>
      <c r="AD23" s="462"/>
      <c r="AE23" s="278"/>
      <c r="AF23" s="278"/>
      <c r="AG23" s="279"/>
      <c r="AH23" s="280"/>
      <c r="AI23" s="463"/>
      <c r="AJ23" s="463"/>
      <c r="AK23" s="463"/>
      <c r="AL23" s="285"/>
      <c r="AM23" s="283"/>
      <c r="AN23" s="283"/>
    </row>
    <row r="24" spans="1:40" ht="12.75" hidden="1" customHeight="1" x14ac:dyDescent="0.3">
      <c r="A24" s="48"/>
      <c r="B24" s="464"/>
      <c r="C24" s="464"/>
      <c r="D24" s="464"/>
      <c r="E24" s="464"/>
      <c r="F24" s="464"/>
      <c r="G24" s="464"/>
      <c r="H24" s="464"/>
      <c r="I24" s="464"/>
      <c r="J24" s="464"/>
      <c r="K24" s="464"/>
      <c r="L24" s="464"/>
      <c r="M24" s="464"/>
      <c r="N24" s="464"/>
      <c r="O24" s="464"/>
      <c r="P24" s="464"/>
      <c r="Q24" s="464"/>
      <c r="R24" s="269"/>
      <c r="S24" s="296"/>
      <c r="T24" s="297"/>
      <c r="U24" s="298"/>
      <c r="V24" s="299"/>
      <c r="W24" s="300"/>
      <c r="X24" s="301"/>
      <c r="Y24" s="302"/>
      <c r="Z24" s="303"/>
      <c r="AA24" s="303"/>
      <c r="AB24" s="303"/>
      <c r="AC24" s="465"/>
      <c r="AD24" s="465"/>
      <c r="AE24" s="278"/>
      <c r="AF24" s="305"/>
      <c r="AG24" s="306"/>
      <c r="AH24" s="307"/>
      <c r="AI24" s="466"/>
      <c r="AJ24" s="466"/>
      <c r="AK24" s="466"/>
      <c r="AL24" s="285"/>
      <c r="AM24" s="283"/>
      <c r="AN24" s="283"/>
    </row>
    <row r="25" spans="1:40" ht="12.75" hidden="1" customHeight="1" x14ac:dyDescent="0.3">
      <c r="A25" s="48"/>
      <c r="B25" s="461"/>
      <c r="C25" s="461"/>
      <c r="D25" s="461"/>
      <c r="E25" s="461"/>
      <c r="F25" s="461"/>
      <c r="G25" s="461"/>
      <c r="H25" s="461"/>
      <c r="I25" s="461"/>
      <c r="J25" s="461"/>
      <c r="K25" s="461"/>
      <c r="L25" s="461"/>
      <c r="M25" s="461"/>
      <c r="N25" s="461"/>
      <c r="O25" s="461"/>
      <c r="P25" s="461"/>
      <c r="Q25" s="461"/>
      <c r="R25" s="269"/>
      <c r="S25" s="270"/>
      <c r="T25" s="271"/>
      <c r="U25" s="289"/>
      <c r="V25" s="290"/>
      <c r="W25" s="274"/>
      <c r="X25" s="269"/>
      <c r="Y25" s="275"/>
      <c r="Z25" s="276"/>
      <c r="AA25" s="276"/>
      <c r="AB25" s="276"/>
      <c r="AC25" s="462"/>
      <c r="AD25" s="462"/>
      <c r="AE25" s="278"/>
      <c r="AF25" s="278"/>
      <c r="AG25" s="279"/>
      <c r="AH25" s="280"/>
      <c r="AI25" s="463"/>
      <c r="AJ25" s="463"/>
      <c r="AK25" s="463"/>
      <c r="AL25" s="285"/>
      <c r="AM25" s="283"/>
      <c r="AN25" s="283"/>
    </row>
    <row r="26" spans="1:40" ht="12.75" hidden="1" customHeight="1" x14ac:dyDescent="0.3">
      <c r="A26" s="48"/>
      <c r="B26" s="464"/>
      <c r="C26" s="464"/>
      <c r="D26" s="464"/>
      <c r="E26" s="464"/>
      <c r="F26" s="464"/>
      <c r="G26" s="464"/>
      <c r="H26" s="464"/>
      <c r="I26" s="464"/>
      <c r="J26" s="464"/>
      <c r="K26" s="464"/>
      <c r="L26" s="464"/>
      <c r="M26" s="464"/>
      <c r="N26" s="464"/>
      <c r="O26" s="464"/>
      <c r="P26" s="464"/>
      <c r="Q26" s="464"/>
      <c r="R26" s="269"/>
      <c r="S26" s="296"/>
      <c r="T26" s="297"/>
      <c r="U26" s="298"/>
      <c r="V26" s="299"/>
      <c r="W26" s="300"/>
      <c r="X26" s="301"/>
      <c r="Y26" s="302"/>
      <c r="Z26" s="303"/>
      <c r="AA26" s="303"/>
      <c r="AB26" s="303"/>
      <c r="AC26" s="465"/>
      <c r="AD26" s="465"/>
      <c r="AE26" s="278"/>
      <c r="AF26" s="305"/>
      <c r="AG26" s="306"/>
      <c r="AH26" s="307"/>
      <c r="AI26" s="466"/>
      <c r="AJ26" s="466"/>
      <c r="AK26" s="466"/>
      <c r="AL26" s="285"/>
      <c r="AM26" s="283"/>
      <c r="AN26" s="283"/>
    </row>
    <row r="27" spans="1:40" ht="12.75" hidden="1" customHeight="1" x14ac:dyDescent="0.3">
      <c r="A27" s="48"/>
      <c r="B27" s="464"/>
      <c r="C27" s="464"/>
      <c r="D27" s="464"/>
      <c r="E27" s="464"/>
      <c r="F27" s="464"/>
      <c r="G27" s="464"/>
      <c r="H27" s="464"/>
      <c r="I27" s="464"/>
      <c r="J27" s="464"/>
      <c r="K27" s="464"/>
      <c r="L27" s="464"/>
      <c r="M27" s="464"/>
      <c r="N27" s="464"/>
      <c r="O27" s="464"/>
      <c r="P27" s="464"/>
      <c r="Q27" s="464"/>
      <c r="R27" s="269"/>
      <c r="S27" s="296"/>
      <c r="T27" s="297"/>
      <c r="U27" s="298"/>
      <c r="V27" s="299"/>
      <c r="W27" s="300"/>
      <c r="X27" s="301"/>
      <c r="Y27" s="302"/>
      <c r="Z27" s="303"/>
      <c r="AA27" s="303"/>
      <c r="AB27" s="303"/>
      <c r="AC27" s="465"/>
      <c r="AD27" s="465"/>
      <c r="AE27" s="278"/>
      <c r="AF27" s="305"/>
      <c r="AG27" s="306"/>
      <c r="AH27" s="307"/>
      <c r="AI27" s="466"/>
      <c r="AJ27" s="466"/>
      <c r="AK27" s="466"/>
      <c r="AL27" s="285"/>
      <c r="AM27" s="283"/>
      <c r="AN27" s="283"/>
    </row>
    <row r="28" spans="1:40" ht="12.75" hidden="1" customHeight="1" x14ac:dyDescent="0.3">
      <c r="A28" s="48"/>
      <c r="B28" s="461"/>
      <c r="C28" s="461"/>
      <c r="D28" s="461"/>
      <c r="E28" s="461"/>
      <c r="F28" s="461"/>
      <c r="G28" s="461"/>
      <c r="H28" s="461"/>
      <c r="I28" s="461"/>
      <c r="J28" s="461"/>
      <c r="K28" s="461"/>
      <c r="L28" s="461"/>
      <c r="M28" s="461"/>
      <c r="N28" s="461"/>
      <c r="O28" s="461"/>
      <c r="P28" s="461"/>
      <c r="Q28" s="461"/>
      <c r="R28" s="269"/>
      <c r="S28" s="270"/>
      <c r="T28" s="271"/>
      <c r="U28" s="289"/>
      <c r="V28" s="290"/>
      <c r="W28" s="274"/>
      <c r="X28" s="269"/>
      <c r="Y28" s="275"/>
      <c r="Z28" s="276"/>
      <c r="AA28" s="276"/>
      <c r="AB28" s="276"/>
      <c r="AC28" s="462"/>
      <c r="AD28" s="462"/>
      <c r="AE28" s="278"/>
      <c r="AF28" s="278"/>
      <c r="AG28" s="279"/>
      <c r="AH28" s="280"/>
      <c r="AI28" s="463"/>
      <c r="AJ28" s="463"/>
      <c r="AK28" s="463"/>
      <c r="AL28" s="285"/>
      <c r="AM28" s="283"/>
      <c r="AN28" s="283"/>
    </row>
    <row r="29" spans="1:40" ht="12.75" hidden="1" customHeight="1" x14ac:dyDescent="0.3">
      <c r="A29" s="48"/>
      <c r="B29" s="464"/>
      <c r="C29" s="464"/>
      <c r="D29" s="464"/>
      <c r="E29" s="464"/>
      <c r="F29" s="464"/>
      <c r="G29" s="464"/>
      <c r="H29" s="464"/>
      <c r="I29" s="464"/>
      <c r="J29" s="464"/>
      <c r="K29" s="464"/>
      <c r="L29" s="464"/>
      <c r="M29" s="464"/>
      <c r="N29" s="464"/>
      <c r="O29" s="464"/>
      <c r="P29" s="464"/>
      <c r="Q29" s="464"/>
      <c r="R29" s="269"/>
      <c r="S29" s="296"/>
      <c r="T29" s="297"/>
      <c r="U29" s="298"/>
      <c r="V29" s="299"/>
      <c r="W29" s="300"/>
      <c r="X29" s="301"/>
      <c r="Y29" s="302"/>
      <c r="Z29" s="303"/>
      <c r="AA29" s="303"/>
      <c r="AB29" s="303"/>
      <c r="AC29" s="465"/>
      <c r="AD29" s="465"/>
      <c r="AE29" s="278"/>
      <c r="AF29" s="305"/>
      <c r="AG29" s="306"/>
      <c r="AH29" s="307"/>
      <c r="AI29" s="466"/>
      <c r="AJ29" s="466"/>
      <c r="AK29" s="466"/>
      <c r="AL29" s="285"/>
      <c r="AM29" s="283"/>
      <c r="AN29" s="283"/>
    </row>
    <row r="30" spans="1:40" ht="74.25" customHeight="1" x14ac:dyDescent="0.3">
      <c r="A30" s="48"/>
      <c r="B30" s="309"/>
      <c r="C30" s="309"/>
      <c r="D30" s="309"/>
      <c r="E30" s="309"/>
      <c r="F30" s="309"/>
      <c r="G30" s="309"/>
      <c r="H30" s="309"/>
      <c r="I30" s="309"/>
      <c r="J30" s="309"/>
      <c r="K30" s="309"/>
      <c r="L30" s="309"/>
      <c r="M30" s="309"/>
      <c r="N30" s="309"/>
      <c r="O30" s="309"/>
      <c r="P30" s="309"/>
      <c r="Q30" s="268"/>
      <c r="R30" s="269"/>
      <c r="S30" s="270"/>
      <c r="T30" s="271"/>
      <c r="U30" s="298"/>
      <c r="V30" s="299"/>
      <c r="W30" s="300"/>
      <c r="X30" s="301"/>
      <c r="Y30" s="302"/>
      <c r="Z30" s="303"/>
      <c r="AA30" s="303"/>
      <c r="AB30" s="303"/>
      <c r="AC30" s="310"/>
      <c r="AD30" s="304"/>
      <c r="AE30" s="278"/>
      <c r="AF30" s="278"/>
      <c r="AG30" s="278"/>
      <c r="AH30" s="307"/>
      <c r="AI30" s="311"/>
      <c r="AJ30" s="311"/>
      <c r="AK30" s="308"/>
      <c r="AL30" s="312"/>
      <c r="AM30" s="287"/>
      <c r="AN30" s="287"/>
    </row>
    <row r="31" spans="1:40" ht="64.5" customHeight="1" x14ac:dyDescent="0.3">
      <c r="A31" s="48"/>
      <c r="B31" s="309"/>
      <c r="C31" s="309"/>
      <c r="D31" s="309"/>
      <c r="E31" s="309"/>
      <c r="F31" s="309"/>
      <c r="G31" s="309"/>
      <c r="H31" s="309"/>
      <c r="I31" s="309"/>
      <c r="J31" s="309"/>
      <c r="K31" s="309"/>
      <c r="L31" s="309"/>
      <c r="M31" s="309"/>
      <c r="N31" s="309"/>
      <c r="O31" s="309"/>
      <c r="P31" s="309"/>
      <c r="Q31" s="291"/>
      <c r="R31" s="269"/>
      <c r="S31" s="270"/>
      <c r="T31" s="271"/>
      <c r="U31" s="289"/>
      <c r="V31" s="290"/>
      <c r="W31" s="284"/>
      <c r="X31" s="301"/>
      <c r="Y31" s="302"/>
      <c r="Z31" s="303"/>
      <c r="AA31" s="303"/>
      <c r="AB31" s="303"/>
      <c r="AC31" s="310"/>
      <c r="AD31" s="304"/>
      <c r="AE31" s="278"/>
      <c r="AF31" s="278"/>
      <c r="AG31" s="313"/>
      <c r="AH31" s="307"/>
      <c r="AI31" s="311"/>
      <c r="AJ31" s="311"/>
      <c r="AK31" s="308"/>
      <c r="AL31" s="312"/>
      <c r="AM31" s="287"/>
      <c r="AN31" s="287"/>
    </row>
    <row r="32" spans="1:40" ht="36" customHeight="1" x14ac:dyDescent="0.3">
      <c r="A32" s="48"/>
      <c r="B32" s="461"/>
      <c r="C32" s="461"/>
      <c r="D32" s="461"/>
      <c r="E32" s="461"/>
      <c r="F32" s="461"/>
      <c r="G32" s="461"/>
      <c r="H32" s="461"/>
      <c r="I32" s="461"/>
      <c r="J32" s="461"/>
      <c r="K32" s="461"/>
      <c r="L32" s="461"/>
      <c r="M32" s="461"/>
      <c r="N32" s="461"/>
      <c r="O32" s="461"/>
      <c r="P32" s="461"/>
      <c r="Q32" s="461"/>
      <c r="R32" s="269"/>
      <c r="S32" s="270"/>
      <c r="T32" s="271"/>
      <c r="U32" s="289"/>
      <c r="V32" s="290"/>
      <c r="W32" s="284"/>
      <c r="X32" s="269"/>
      <c r="Y32" s="275"/>
      <c r="Z32" s="276"/>
      <c r="AA32" s="276"/>
      <c r="AB32" s="276"/>
      <c r="AC32" s="462"/>
      <c r="AD32" s="462"/>
      <c r="AE32" s="278"/>
      <c r="AF32" s="278"/>
      <c r="AG32" s="278"/>
      <c r="AH32" s="280"/>
      <c r="AI32" s="463"/>
      <c r="AJ32" s="463"/>
      <c r="AK32" s="463"/>
      <c r="AL32" s="285"/>
      <c r="AM32" s="286"/>
      <c r="AN32" s="283"/>
    </row>
    <row r="33" spans="1:40" ht="24" customHeight="1" x14ac:dyDescent="0.3">
      <c r="A33" s="48"/>
      <c r="B33" s="314"/>
      <c r="C33" s="314"/>
      <c r="D33" s="314"/>
      <c r="E33" s="314"/>
      <c r="F33" s="314"/>
      <c r="G33" s="314"/>
      <c r="H33" s="314"/>
      <c r="I33" s="314"/>
      <c r="J33" s="314"/>
      <c r="K33" s="314"/>
      <c r="L33" s="314"/>
      <c r="M33" s="314"/>
      <c r="N33" s="314"/>
      <c r="O33" s="314"/>
      <c r="P33" s="314"/>
      <c r="Q33" s="268"/>
      <c r="R33" s="315"/>
      <c r="S33" s="316"/>
      <c r="T33" s="316"/>
      <c r="U33" s="316"/>
      <c r="V33" s="316"/>
      <c r="W33" s="315"/>
      <c r="X33" s="317"/>
      <c r="Y33" s="317"/>
      <c r="Z33" s="317"/>
      <c r="AA33" s="317"/>
      <c r="AB33" s="317"/>
      <c r="AC33" s="317"/>
      <c r="AD33" s="317"/>
      <c r="AE33" s="318"/>
      <c r="AF33" s="278"/>
      <c r="AG33" s="313"/>
      <c r="AH33" s="280"/>
      <c r="AI33" s="293"/>
      <c r="AJ33" s="293"/>
      <c r="AK33" s="281"/>
      <c r="AL33" s="312"/>
      <c r="AM33" s="287"/>
      <c r="AN33" s="287"/>
    </row>
    <row r="34" spans="1:40" ht="27.75" customHeight="1" x14ac:dyDescent="0.3">
      <c r="A34" s="48"/>
      <c r="B34" s="461"/>
      <c r="C34" s="461"/>
      <c r="D34" s="461"/>
      <c r="E34" s="461"/>
      <c r="F34" s="461"/>
      <c r="G34" s="461"/>
      <c r="H34" s="461"/>
      <c r="I34" s="461"/>
      <c r="J34" s="461"/>
      <c r="K34" s="461"/>
      <c r="L34" s="461"/>
      <c r="M34" s="461"/>
      <c r="N34" s="461"/>
      <c r="O34" s="461"/>
      <c r="P34" s="461"/>
      <c r="Q34" s="461"/>
      <c r="R34" s="269"/>
      <c r="S34" s="270"/>
      <c r="T34" s="271"/>
      <c r="U34" s="289"/>
      <c r="V34" s="290"/>
      <c r="W34" s="284"/>
      <c r="X34" s="269"/>
      <c r="Y34" s="275"/>
      <c r="Z34" s="276"/>
      <c r="AA34" s="276"/>
      <c r="AB34" s="276"/>
      <c r="AC34" s="462"/>
      <c r="AD34" s="462"/>
      <c r="AE34" s="278"/>
      <c r="AF34" s="278"/>
      <c r="AG34" s="279"/>
      <c r="AH34" s="280"/>
      <c r="AI34" s="463"/>
      <c r="AJ34" s="463"/>
      <c r="AK34" s="463"/>
      <c r="AL34" s="285"/>
      <c r="AM34" s="286"/>
      <c r="AN34" s="283"/>
    </row>
    <row r="35" spans="1:40" ht="13.5" hidden="1" customHeight="1" x14ac:dyDescent="0.3">
      <c r="A35" s="48"/>
      <c r="B35" s="461"/>
      <c r="C35" s="461"/>
      <c r="D35" s="461"/>
      <c r="E35" s="461"/>
      <c r="F35" s="461"/>
      <c r="G35" s="461"/>
      <c r="H35" s="461"/>
      <c r="I35" s="461"/>
      <c r="J35" s="461"/>
      <c r="K35" s="461"/>
      <c r="L35" s="461"/>
      <c r="M35" s="461"/>
      <c r="N35" s="461"/>
      <c r="O35" s="461"/>
      <c r="P35" s="461"/>
      <c r="Q35" s="461"/>
      <c r="R35" s="269"/>
      <c r="S35" s="270"/>
      <c r="T35" s="271"/>
      <c r="U35" s="289"/>
      <c r="V35" s="290"/>
      <c r="W35" s="284"/>
      <c r="X35" s="269"/>
      <c r="Y35" s="275"/>
      <c r="Z35" s="276"/>
      <c r="AA35" s="276"/>
      <c r="AB35" s="276"/>
      <c r="AC35" s="462"/>
      <c r="AD35" s="462"/>
      <c r="AE35" s="278"/>
      <c r="AF35" s="278"/>
      <c r="AG35" s="279"/>
      <c r="AH35" s="280"/>
      <c r="AI35" s="463"/>
      <c r="AJ35" s="463"/>
      <c r="AK35" s="463"/>
      <c r="AL35" s="285"/>
      <c r="AM35" s="283"/>
      <c r="AN35" s="283"/>
    </row>
    <row r="36" spans="1:40" ht="34.5" customHeight="1" x14ac:dyDescent="0.3">
      <c r="A36" s="48"/>
      <c r="B36" s="461"/>
      <c r="C36" s="461"/>
      <c r="D36" s="461"/>
      <c r="E36" s="461"/>
      <c r="F36" s="461"/>
      <c r="G36" s="461"/>
      <c r="H36" s="461"/>
      <c r="I36" s="461"/>
      <c r="J36" s="461"/>
      <c r="K36" s="461"/>
      <c r="L36" s="461"/>
      <c r="M36" s="461"/>
      <c r="N36" s="461"/>
      <c r="O36" s="461"/>
      <c r="P36" s="461"/>
      <c r="Q36" s="461"/>
      <c r="R36" s="269"/>
      <c r="S36" s="270"/>
      <c r="T36" s="271"/>
      <c r="U36" s="289"/>
      <c r="V36" s="290"/>
      <c r="W36" s="284"/>
      <c r="X36" s="269"/>
      <c r="Y36" s="275"/>
      <c r="Z36" s="276"/>
      <c r="AA36" s="276"/>
      <c r="AB36" s="276"/>
      <c r="AC36" s="462"/>
      <c r="AD36" s="462"/>
      <c r="AE36" s="278"/>
      <c r="AF36" s="278"/>
      <c r="AG36" s="279"/>
      <c r="AH36" s="280"/>
      <c r="AI36" s="463"/>
      <c r="AJ36" s="463"/>
      <c r="AK36" s="463"/>
      <c r="AL36" s="285"/>
      <c r="AM36" s="283"/>
      <c r="AN36" s="283"/>
    </row>
    <row r="37" spans="1:40" ht="12.75" hidden="1" customHeight="1" x14ac:dyDescent="0.3">
      <c r="A37" s="48"/>
      <c r="B37" s="461"/>
      <c r="C37" s="461"/>
      <c r="D37" s="461"/>
      <c r="E37" s="461"/>
      <c r="F37" s="461"/>
      <c r="G37" s="461"/>
      <c r="H37" s="461"/>
      <c r="I37" s="461"/>
      <c r="J37" s="461"/>
      <c r="K37" s="461"/>
      <c r="L37" s="461"/>
      <c r="M37" s="461"/>
      <c r="N37" s="461"/>
      <c r="O37" s="461"/>
      <c r="P37" s="461"/>
      <c r="Q37" s="461"/>
      <c r="R37" s="269"/>
      <c r="S37" s="270"/>
      <c r="T37" s="271"/>
      <c r="U37" s="289"/>
      <c r="V37" s="290"/>
      <c r="W37" s="284"/>
      <c r="X37" s="269"/>
      <c r="Y37" s="275"/>
      <c r="Z37" s="276"/>
      <c r="AA37" s="276"/>
      <c r="AB37" s="276"/>
      <c r="AC37" s="462"/>
      <c r="AD37" s="462"/>
      <c r="AE37" s="278"/>
      <c r="AF37" s="278"/>
      <c r="AG37" s="279"/>
      <c r="AH37" s="280"/>
      <c r="AI37" s="463"/>
      <c r="AJ37" s="463"/>
      <c r="AK37" s="463"/>
      <c r="AL37" s="285"/>
      <c r="AM37" s="283"/>
      <c r="AN37" s="283"/>
    </row>
    <row r="38" spans="1:40" ht="12.75" hidden="1" customHeight="1" x14ac:dyDescent="0.3">
      <c r="A38" s="48"/>
      <c r="B38" s="464"/>
      <c r="C38" s="464"/>
      <c r="D38" s="464"/>
      <c r="E38" s="464"/>
      <c r="F38" s="464"/>
      <c r="G38" s="464"/>
      <c r="H38" s="464"/>
      <c r="I38" s="464"/>
      <c r="J38" s="464"/>
      <c r="K38" s="464"/>
      <c r="L38" s="464"/>
      <c r="M38" s="464"/>
      <c r="N38" s="464"/>
      <c r="O38" s="464"/>
      <c r="P38" s="464"/>
      <c r="Q38" s="464"/>
      <c r="R38" s="269"/>
      <c r="S38" s="296"/>
      <c r="T38" s="297"/>
      <c r="U38" s="298"/>
      <c r="V38" s="299"/>
      <c r="W38" s="319"/>
      <c r="X38" s="301"/>
      <c r="Y38" s="302"/>
      <c r="Z38" s="303"/>
      <c r="AA38" s="303"/>
      <c r="AB38" s="303"/>
      <c r="AC38" s="465"/>
      <c r="AD38" s="465"/>
      <c r="AE38" s="278"/>
      <c r="AF38" s="305"/>
      <c r="AG38" s="306"/>
      <c r="AH38" s="307"/>
      <c r="AI38" s="466"/>
      <c r="AJ38" s="466"/>
      <c r="AK38" s="466"/>
      <c r="AL38" s="285"/>
      <c r="AM38" s="283"/>
      <c r="AN38" s="283"/>
    </row>
    <row r="39" spans="1:40" ht="12.75" hidden="1" customHeight="1" x14ac:dyDescent="0.3">
      <c r="A39" s="48"/>
      <c r="B39" s="309"/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295"/>
      <c r="R39" s="269"/>
      <c r="S39" s="298"/>
      <c r="T39" s="319"/>
      <c r="U39" s="298"/>
      <c r="V39" s="299"/>
      <c r="W39" s="319"/>
      <c r="X39" s="301"/>
      <c r="Y39" s="302"/>
      <c r="Z39" s="303"/>
      <c r="AA39" s="303"/>
      <c r="AB39" s="303"/>
      <c r="AC39" s="310"/>
      <c r="AD39" s="304"/>
      <c r="AE39" s="278"/>
      <c r="AF39" s="305"/>
      <c r="AG39" s="306"/>
      <c r="AH39" s="307"/>
      <c r="AI39" s="311"/>
      <c r="AJ39" s="311"/>
      <c r="AK39" s="308"/>
      <c r="AL39" s="285"/>
      <c r="AM39" s="283"/>
      <c r="AN39" s="283"/>
    </row>
    <row r="40" spans="1:40" ht="12.75" hidden="1" customHeight="1" x14ac:dyDescent="0.3">
      <c r="A40" s="48"/>
      <c r="B40" s="309"/>
      <c r="C40" s="309"/>
      <c r="D40" s="309"/>
      <c r="E40" s="309"/>
      <c r="F40" s="309"/>
      <c r="G40" s="309"/>
      <c r="H40" s="309"/>
      <c r="I40" s="309"/>
      <c r="J40" s="309"/>
      <c r="K40" s="309"/>
      <c r="L40" s="309"/>
      <c r="M40" s="309"/>
      <c r="N40" s="309"/>
      <c r="O40" s="309"/>
      <c r="P40" s="309"/>
      <c r="Q40" s="268"/>
      <c r="R40" s="269"/>
      <c r="S40" s="289"/>
      <c r="T40" s="284"/>
      <c r="U40" s="284"/>
      <c r="V40" s="284"/>
      <c r="W40" s="284"/>
      <c r="X40" s="269"/>
      <c r="Y40" s="275"/>
      <c r="Z40" s="276"/>
      <c r="AA40" s="276"/>
      <c r="AB40" s="276"/>
      <c r="AC40" s="292"/>
      <c r="AD40" s="277"/>
      <c r="AE40" s="278"/>
      <c r="AF40" s="305"/>
      <c r="AG40" s="306"/>
      <c r="AH40" s="307"/>
      <c r="AI40" s="311"/>
      <c r="AJ40" s="311"/>
      <c r="AK40" s="308"/>
      <c r="AL40" s="285"/>
      <c r="AM40" s="283"/>
      <c r="AN40" s="283"/>
    </row>
    <row r="41" spans="1:40" ht="36" customHeight="1" x14ac:dyDescent="0.3">
      <c r="A41" s="48"/>
      <c r="B41" s="309"/>
      <c r="C41" s="309"/>
      <c r="D41" s="309"/>
      <c r="E41" s="309"/>
      <c r="F41" s="309"/>
      <c r="G41" s="309"/>
      <c r="H41" s="309"/>
      <c r="I41" s="309"/>
      <c r="J41" s="309"/>
      <c r="K41" s="309"/>
      <c r="L41" s="309"/>
      <c r="M41" s="309"/>
      <c r="N41" s="309"/>
      <c r="O41" s="309"/>
      <c r="P41" s="309"/>
      <c r="Q41" s="320"/>
      <c r="R41" s="269"/>
      <c r="S41" s="270"/>
      <c r="T41" s="271"/>
      <c r="U41" s="289"/>
      <c r="V41" s="290"/>
      <c r="W41" s="284"/>
      <c r="X41" s="269"/>
      <c r="Y41" s="275"/>
      <c r="Z41" s="276"/>
      <c r="AA41" s="276"/>
      <c r="AB41" s="276"/>
      <c r="AC41" s="292"/>
      <c r="AD41" s="277"/>
      <c r="AE41" s="278"/>
      <c r="AF41" s="278"/>
      <c r="AG41" s="279"/>
      <c r="AH41" s="307"/>
      <c r="AI41" s="311"/>
      <c r="AJ41" s="311"/>
      <c r="AK41" s="308"/>
      <c r="AL41" s="285"/>
      <c r="AM41" s="286"/>
      <c r="AN41" s="283"/>
    </row>
    <row r="42" spans="1:40" ht="12.75" customHeight="1" x14ac:dyDescent="0.3">
      <c r="A42" s="48"/>
      <c r="B42" s="461"/>
      <c r="C42" s="461"/>
      <c r="D42" s="461"/>
      <c r="E42" s="461"/>
      <c r="F42" s="461"/>
      <c r="G42" s="461"/>
      <c r="H42" s="461"/>
      <c r="I42" s="461"/>
      <c r="J42" s="461"/>
      <c r="K42" s="461"/>
      <c r="L42" s="461"/>
      <c r="M42" s="461"/>
      <c r="N42" s="461"/>
      <c r="O42" s="461"/>
      <c r="P42" s="461"/>
      <c r="Q42" s="461"/>
      <c r="R42" s="269"/>
      <c r="S42" s="270"/>
      <c r="T42" s="271"/>
      <c r="U42" s="289"/>
      <c r="V42" s="290"/>
      <c r="W42" s="284"/>
      <c r="X42" s="269"/>
      <c r="Y42" s="275"/>
      <c r="Z42" s="276"/>
      <c r="AA42" s="276"/>
      <c r="AB42" s="276"/>
      <c r="AC42" s="462"/>
      <c r="AD42" s="462"/>
      <c r="AE42" s="278"/>
      <c r="AF42" s="278"/>
      <c r="AG42" s="279"/>
      <c r="AH42" s="280"/>
      <c r="AI42" s="463"/>
      <c r="AJ42" s="463"/>
      <c r="AK42" s="463"/>
      <c r="AL42" s="285"/>
      <c r="AM42" s="286"/>
      <c r="AN42" s="283"/>
    </row>
    <row r="43" spans="1:40" ht="63.75" customHeight="1" x14ac:dyDescent="0.3">
      <c r="A43" s="48"/>
      <c r="B43" s="314"/>
      <c r="C43" s="314"/>
      <c r="D43" s="314"/>
      <c r="E43" s="314"/>
      <c r="F43" s="314"/>
      <c r="G43" s="314"/>
      <c r="H43" s="314"/>
      <c r="I43" s="314"/>
      <c r="J43" s="314"/>
      <c r="K43" s="314"/>
      <c r="L43" s="314"/>
      <c r="M43" s="314"/>
      <c r="N43" s="314"/>
      <c r="O43" s="314"/>
      <c r="P43" s="314"/>
      <c r="Q43" s="291"/>
      <c r="R43" s="269"/>
      <c r="S43" s="270"/>
      <c r="T43" s="271"/>
      <c r="U43" s="289"/>
      <c r="V43" s="290"/>
      <c r="W43" s="284"/>
      <c r="X43" s="269"/>
      <c r="Y43" s="275"/>
      <c r="Z43" s="276"/>
      <c r="AA43" s="276"/>
      <c r="AB43" s="276"/>
      <c r="AC43" s="292"/>
      <c r="AD43" s="277"/>
      <c r="AE43" s="278"/>
      <c r="AF43" s="278"/>
      <c r="AG43" s="279"/>
      <c r="AH43" s="280"/>
      <c r="AI43" s="293"/>
      <c r="AJ43" s="293"/>
      <c r="AK43" s="281"/>
      <c r="AL43" s="285"/>
      <c r="AM43" s="286"/>
      <c r="AN43" s="283"/>
    </row>
    <row r="44" spans="1:40" ht="32.25" customHeight="1" x14ac:dyDescent="0.3">
      <c r="A44" s="48"/>
      <c r="B44" s="461"/>
      <c r="C44" s="461"/>
      <c r="D44" s="461"/>
      <c r="E44" s="461"/>
      <c r="F44" s="461"/>
      <c r="G44" s="461"/>
      <c r="H44" s="461"/>
      <c r="I44" s="461"/>
      <c r="J44" s="461"/>
      <c r="K44" s="461"/>
      <c r="L44" s="461"/>
      <c r="M44" s="461"/>
      <c r="N44" s="461"/>
      <c r="O44" s="461"/>
      <c r="P44" s="461"/>
      <c r="Q44" s="461"/>
      <c r="R44" s="269"/>
      <c r="S44" s="270"/>
      <c r="T44" s="271"/>
      <c r="U44" s="289"/>
      <c r="V44" s="290"/>
      <c r="W44" s="284"/>
      <c r="X44" s="269"/>
      <c r="Y44" s="275"/>
      <c r="Z44" s="276"/>
      <c r="AA44" s="276"/>
      <c r="AB44" s="276"/>
      <c r="AC44" s="462"/>
      <c r="AD44" s="462"/>
      <c r="AE44" s="278"/>
      <c r="AF44" s="278"/>
      <c r="AG44" s="279"/>
      <c r="AH44" s="280"/>
      <c r="AI44" s="463"/>
      <c r="AJ44" s="463"/>
      <c r="AK44" s="463"/>
      <c r="AL44" s="285"/>
      <c r="AM44" s="286"/>
      <c r="AN44" s="283"/>
    </row>
    <row r="45" spans="1:40" ht="22.5" customHeight="1" x14ac:dyDescent="0.3">
      <c r="A45" s="48"/>
      <c r="B45" s="461"/>
      <c r="C45" s="461"/>
      <c r="D45" s="461"/>
      <c r="E45" s="461"/>
      <c r="F45" s="461"/>
      <c r="G45" s="461"/>
      <c r="H45" s="461"/>
      <c r="I45" s="461"/>
      <c r="J45" s="461"/>
      <c r="K45" s="461"/>
      <c r="L45" s="461"/>
      <c r="M45" s="461"/>
      <c r="N45" s="461"/>
      <c r="O45" s="461"/>
      <c r="P45" s="461"/>
      <c r="Q45" s="461"/>
      <c r="R45" s="269"/>
      <c r="S45" s="270"/>
      <c r="T45" s="271"/>
      <c r="U45" s="289"/>
      <c r="V45" s="290"/>
      <c r="W45" s="284"/>
      <c r="X45" s="269"/>
      <c r="Y45" s="275"/>
      <c r="Z45" s="276"/>
      <c r="AA45" s="276"/>
      <c r="AB45" s="276"/>
      <c r="AC45" s="462"/>
      <c r="AD45" s="462"/>
      <c r="AE45" s="278"/>
      <c r="AF45" s="278"/>
      <c r="AG45" s="279"/>
      <c r="AH45" s="280"/>
      <c r="AI45" s="463"/>
      <c r="AJ45" s="463"/>
      <c r="AK45" s="463"/>
      <c r="AL45" s="285"/>
      <c r="AM45" s="286"/>
      <c r="AN45" s="283"/>
    </row>
    <row r="46" spans="1:40" ht="22.5" customHeight="1" x14ac:dyDescent="0.3">
      <c r="A46" s="48"/>
      <c r="B46" s="314"/>
      <c r="C46" s="314"/>
      <c r="D46" s="314"/>
      <c r="E46" s="314"/>
      <c r="F46" s="314"/>
      <c r="G46" s="314"/>
      <c r="H46" s="314"/>
      <c r="I46" s="314"/>
      <c r="J46" s="314"/>
      <c r="K46" s="314"/>
      <c r="L46" s="314"/>
      <c r="M46" s="314"/>
      <c r="N46" s="314"/>
      <c r="O46" s="314"/>
      <c r="P46" s="314"/>
      <c r="Q46" s="268"/>
      <c r="R46" s="269"/>
      <c r="S46" s="270"/>
      <c r="T46" s="271"/>
      <c r="U46" s="289"/>
      <c r="V46" s="290"/>
      <c r="W46" s="284"/>
      <c r="X46" s="269"/>
      <c r="Y46" s="275"/>
      <c r="Z46" s="276"/>
      <c r="AA46" s="276"/>
      <c r="AB46" s="276"/>
      <c r="AC46" s="292"/>
      <c r="AD46" s="277"/>
      <c r="AE46" s="278"/>
      <c r="AF46" s="278"/>
      <c r="AG46" s="279"/>
      <c r="AH46" s="280"/>
      <c r="AI46" s="293"/>
      <c r="AJ46" s="293"/>
      <c r="AK46" s="281"/>
      <c r="AL46" s="285"/>
      <c r="AM46" s="286"/>
      <c r="AN46" s="283"/>
    </row>
    <row r="47" spans="1:40" ht="17.25" customHeight="1" x14ac:dyDescent="0.3">
      <c r="A47" s="48"/>
      <c r="B47" s="461"/>
      <c r="C47" s="461"/>
      <c r="D47" s="461"/>
      <c r="E47" s="461"/>
      <c r="F47" s="461"/>
      <c r="G47" s="461"/>
      <c r="H47" s="461"/>
      <c r="I47" s="461"/>
      <c r="J47" s="461"/>
      <c r="K47" s="461"/>
      <c r="L47" s="461"/>
      <c r="M47" s="461"/>
      <c r="N47" s="461"/>
      <c r="O47" s="461"/>
      <c r="P47" s="461"/>
      <c r="Q47" s="461"/>
      <c r="R47" s="269"/>
      <c r="S47" s="270"/>
      <c r="T47" s="271"/>
      <c r="U47" s="289"/>
      <c r="V47" s="290"/>
      <c r="W47" s="284"/>
      <c r="X47" s="269"/>
      <c r="Y47" s="275"/>
      <c r="Z47" s="276"/>
      <c r="AA47" s="276"/>
      <c r="AB47" s="276"/>
      <c r="AC47" s="462"/>
      <c r="AD47" s="462"/>
      <c r="AE47" s="278"/>
      <c r="AF47" s="278"/>
      <c r="AG47" s="279"/>
      <c r="AH47" s="280"/>
      <c r="AI47" s="463"/>
      <c r="AJ47" s="463"/>
      <c r="AK47" s="463"/>
      <c r="AL47" s="285"/>
      <c r="AM47" s="283"/>
      <c r="AN47" s="283"/>
    </row>
    <row r="48" spans="1:40" ht="12.75" hidden="1" customHeight="1" x14ac:dyDescent="0.3">
      <c r="A48" s="48"/>
      <c r="B48" s="464"/>
      <c r="C48" s="464"/>
      <c r="D48" s="464"/>
      <c r="E48" s="464"/>
      <c r="F48" s="464"/>
      <c r="G48" s="464"/>
      <c r="H48" s="464"/>
      <c r="I48" s="464"/>
      <c r="J48" s="464"/>
      <c r="K48" s="464"/>
      <c r="L48" s="464"/>
      <c r="M48" s="464"/>
      <c r="N48" s="464"/>
      <c r="O48" s="464"/>
      <c r="P48" s="464"/>
      <c r="Q48" s="464"/>
      <c r="R48" s="269"/>
      <c r="S48" s="296"/>
      <c r="T48" s="297"/>
      <c r="U48" s="298"/>
      <c r="V48" s="299"/>
      <c r="W48" s="319"/>
      <c r="X48" s="301"/>
      <c r="Y48" s="302"/>
      <c r="Z48" s="303"/>
      <c r="AA48" s="303"/>
      <c r="AB48" s="303"/>
      <c r="AC48" s="465"/>
      <c r="AD48" s="465"/>
      <c r="AE48" s="278"/>
      <c r="AF48" s="305"/>
      <c r="AG48" s="306"/>
      <c r="AH48" s="307"/>
      <c r="AI48" s="466"/>
      <c r="AJ48" s="466"/>
      <c r="AK48" s="466"/>
      <c r="AL48" s="285"/>
      <c r="AM48" s="283"/>
      <c r="AN48" s="283"/>
    </row>
    <row r="49" spans="1:40" ht="12.75" hidden="1" customHeight="1" x14ac:dyDescent="0.3">
      <c r="A49" s="48"/>
      <c r="B49" s="461"/>
      <c r="C49" s="461"/>
      <c r="D49" s="461"/>
      <c r="E49" s="461"/>
      <c r="F49" s="461"/>
      <c r="G49" s="461"/>
      <c r="H49" s="461"/>
      <c r="I49" s="461"/>
      <c r="J49" s="461"/>
      <c r="K49" s="461"/>
      <c r="L49" s="461"/>
      <c r="M49" s="461"/>
      <c r="N49" s="461"/>
      <c r="O49" s="461"/>
      <c r="P49" s="461"/>
      <c r="Q49" s="461"/>
      <c r="R49" s="269"/>
      <c r="S49" s="270"/>
      <c r="T49" s="271"/>
      <c r="U49" s="289"/>
      <c r="V49" s="290"/>
      <c r="W49" s="284"/>
      <c r="X49" s="269"/>
      <c r="Y49" s="275"/>
      <c r="Z49" s="276"/>
      <c r="AA49" s="276"/>
      <c r="AB49" s="276"/>
      <c r="AC49" s="462"/>
      <c r="AD49" s="462"/>
      <c r="AE49" s="278"/>
      <c r="AF49" s="278"/>
      <c r="AG49" s="279"/>
      <c r="AH49" s="280"/>
      <c r="AI49" s="463"/>
      <c r="AJ49" s="463"/>
      <c r="AK49" s="463"/>
      <c r="AL49" s="285"/>
      <c r="AM49" s="283"/>
      <c r="AN49" s="283"/>
    </row>
    <row r="50" spans="1:40" ht="12.75" hidden="1" customHeight="1" x14ac:dyDescent="0.3">
      <c r="A50" s="48"/>
      <c r="B50" s="464"/>
      <c r="C50" s="464"/>
      <c r="D50" s="464"/>
      <c r="E50" s="464"/>
      <c r="F50" s="464"/>
      <c r="G50" s="464"/>
      <c r="H50" s="464"/>
      <c r="I50" s="464"/>
      <c r="J50" s="464"/>
      <c r="K50" s="464"/>
      <c r="L50" s="464"/>
      <c r="M50" s="464"/>
      <c r="N50" s="464"/>
      <c r="O50" s="464"/>
      <c r="P50" s="464"/>
      <c r="Q50" s="464"/>
      <c r="R50" s="269"/>
      <c r="S50" s="296"/>
      <c r="T50" s="297"/>
      <c r="U50" s="298"/>
      <c r="V50" s="299"/>
      <c r="W50" s="319"/>
      <c r="X50" s="301"/>
      <c r="Y50" s="302"/>
      <c r="Z50" s="303"/>
      <c r="AA50" s="303"/>
      <c r="AB50" s="303"/>
      <c r="AC50" s="465"/>
      <c r="AD50" s="465"/>
      <c r="AE50" s="278"/>
      <c r="AF50" s="305"/>
      <c r="AG50" s="306"/>
      <c r="AH50" s="307"/>
      <c r="AI50" s="466"/>
      <c r="AJ50" s="466"/>
      <c r="AK50" s="466"/>
      <c r="AL50" s="285"/>
      <c r="AM50" s="283"/>
      <c r="AN50" s="283"/>
    </row>
    <row r="51" spans="1:40" ht="22.5" customHeight="1" x14ac:dyDescent="0.3">
      <c r="A51" s="48"/>
      <c r="B51" s="461"/>
      <c r="C51" s="461"/>
      <c r="D51" s="461"/>
      <c r="E51" s="461"/>
      <c r="F51" s="461"/>
      <c r="G51" s="461"/>
      <c r="H51" s="461"/>
      <c r="I51" s="461"/>
      <c r="J51" s="461"/>
      <c r="K51" s="461"/>
      <c r="L51" s="461"/>
      <c r="M51" s="461"/>
      <c r="N51" s="461"/>
      <c r="O51" s="461"/>
      <c r="P51" s="461"/>
      <c r="Q51" s="461"/>
      <c r="R51" s="269"/>
      <c r="S51" s="270"/>
      <c r="T51" s="271"/>
      <c r="U51" s="289"/>
      <c r="V51" s="290"/>
      <c r="W51" s="284"/>
      <c r="X51" s="269"/>
      <c r="Y51" s="275"/>
      <c r="Z51" s="276"/>
      <c r="AA51" s="276"/>
      <c r="AB51" s="276"/>
      <c r="AC51" s="462"/>
      <c r="AD51" s="462"/>
      <c r="AE51" s="278"/>
      <c r="AF51" s="278"/>
      <c r="AG51" s="279"/>
      <c r="AH51" s="280"/>
      <c r="AI51" s="463"/>
      <c r="AJ51" s="463"/>
      <c r="AK51" s="463"/>
      <c r="AL51" s="285"/>
      <c r="AM51" s="286"/>
      <c r="AN51" s="286"/>
    </row>
    <row r="52" spans="1:40" ht="12.75" hidden="1" customHeight="1" x14ac:dyDescent="0.3">
      <c r="A52" s="48"/>
      <c r="B52" s="461"/>
      <c r="C52" s="461"/>
      <c r="D52" s="461"/>
      <c r="E52" s="461"/>
      <c r="F52" s="461"/>
      <c r="G52" s="461"/>
      <c r="H52" s="461"/>
      <c r="I52" s="461"/>
      <c r="J52" s="461"/>
      <c r="K52" s="461"/>
      <c r="L52" s="461"/>
      <c r="M52" s="461"/>
      <c r="N52" s="461"/>
      <c r="O52" s="461"/>
      <c r="P52" s="461"/>
      <c r="Q52" s="461"/>
      <c r="R52" s="269"/>
      <c r="S52" s="270"/>
      <c r="T52" s="271"/>
      <c r="U52" s="289"/>
      <c r="V52" s="290"/>
      <c r="W52" s="284"/>
      <c r="X52" s="269"/>
      <c r="Y52" s="275"/>
      <c r="Z52" s="276"/>
      <c r="AA52" s="276"/>
      <c r="AB52" s="276"/>
      <c r="AC52" s="462"/>
      <c r="AD52" s="462"/>
      <c r="AE52" s="278"/>
      <c r="AF52" s="278"/>
      <c r="AG52" s="279"/>
      <c r="AH52" s="280"/>
      <c r="AI52" s="463"/>
      <c r="AJ52" s="463"/>
      <c r="AK52" s="463"/>
      <c r="AL52" s="285"/>
      <c r="AM52" s="283"/>
      <c r="AN52" s="286"/>
    </row>
    <row r="53" spans="1:40" ht="12.75" hidden="1" customHeight="1" x14ac:dyDescent="0.3">
      <c r="A53" s="48"/>
      <c r="B53" s="464"/>
      <c r="C53" s="464"/>
      <c r="D53" s="464"/>
      <c r="E53" s="464"/>
      <c r="F53" s="464"/>
      <c r="G53" s="464"/>
      <c r="H53" s="464"/>
      <c r="I53" s="464"/>
      <c r="J53" s="464"/>
      <c r="K53" s="464"/>
      <c r="L53" s="464"/>
      <c r="M53" s="464"/>
      <c r="N53" s="464"/>
      <c r="O53" s="464"/>
      <c r="P53" s="464"/>
      <c r="Q53" s="464"/>
      <c r="R53" s="269"/>
      <c r="S53" s="296"/>
      <c r="T53" s="297"/>
      <c r="U53" s="298"/>
      <c r="V53" s="299"/>
      <c r="W53" s="319"/>
      <c r="X53" s="301"/>
      <c r="Y53" s="302"/>
      <c r="Z53" s="303"/>
      <c r="AA53" s="303"/>
      <c r="AB53" s="303"/>
      <c r="AC53" s="465"/>
      <c r="AD53" s="465"/>
      <c r="AE53" s="278"/>
      <c r="AF53" s="305"/>
      <c r="AG53" s="306"/>
      <c r="AH53" s="307"/>
      <c r="AI53" s="466"/>
      <c r="AJ53" s="466"/>
      <c r="AK53" s="466"/>
      <c r="AL53" s="285"/>
      <c r="AM53" s="283"/>
      <c r="AN53" s="286"/>
    </row>
    <row r="54" spans="1:40" ht="62.25" customHeight="1" x14ac:dyDescent="0.3">
      <c r="A54" s="48"/>
      <c r="B54" s="309"/>
      <c r="C54" s="309"/>
      <c r="D54" s="309"/>
      <c r="E54" s="309"/>
      <c r="F54" s="309"/>
      <c r="G54" s="309"/>
      <c r="H54" s="309"/>
      <c r="I54" s="309"/>
      <c r="J54" s="309"/>
      <c r="K54" s="309"/>
      <c r="L54" s="309"/>
      <c r="M54" s="309"/>
      <c r="N54" s="309"/>
      <c r="O54" s="309"/>
      <c r="P54" s="309"/>
      <c r="Q54" s="291"/>
      <c r="R54" s="269"/>
      <c r="S54" s="270"/>
      <c r="T54" s="271"/>
      <c r="U54" s="289"/>
      <c r="V54" s="290"/>
      <c r="W54" s="284"/>
      <c r="X54" s="301"/>
      <c r="Y54" s="302"/>
      <c r="Z54" s="303"/>
      <c r="AA54" s="303"/>
      <c r="AB54" s="303"/>
      <c r="AC54" s="310"/>
      <c r="AD54" s="304"/>
      <c r="AE54" s="289"/>
      <c r="AF54" s="278"/>
      <c r="AG54" s="312"/>
      <c r="AH54" s="307"/>
      <c r="AI54" s="311"/>
      <c r="AJ54" s="311"/>
      <c r="AK54" s="308"/>
      <c r="AL54" s="285"/>
      <c r="AM54" s="287"/>
      <c r="AN54" s="286"/>
    </row>
    <row r="55" spans="1:40" ht="39" customHeight="1" x14ac:dyDescent="0.3">
      <c r="A55" s="48"/>
      <c r="B55" s="309"/>
      <c r="C55" s="309"/>
      <c r="D55" s="309"/>
      <c r="E55" s="309"/>
      <c r="F55" s="309"/>
      <c r="G55" s="309"/>
      <c r="H55" s="309"/>
      <c r="I55" s="309"/>
      <c r="J55" s="309"/>
      <c r="K55" s="309"/>
      <c r="L55" s="309"/>
      <c r="M55" s="309"/>
      <c r="N55" s="309"/>
      <c r="O55" s="309"/>
      <c r="P55" s="309"/>
      <c r="Q55" s="288"/>
      <c r="R55" s="269"/>
      <c r="S55" s="270"/>
      <c r="T55" s="271"/>
      <c r="U55" s="289"/>
      <c r="V55" s="290"/>
      <c r="W55" s="284"/>
      <c r="X55" s="301"/>
      <c r="Y55" s="302"/>
      <c r="Z55" s="303"/>
      <c r="AA55" s="303"/>
      <c r="AB55" s="303"/>
      <c r="AC55" s="310"/>
      <c r="AD55" s="304"/>
      <c r="AE55" s="278"/>
      <c r="AF55" s="278"/>
      <c r="AG55" s="312"/>
      <c r="AH55" s="307"/>
      <c r="AI55" s="311"/>
      <c r="AJ55" s="311"/>
      <c r="AK55" s="308"/>
      <c r="AL55" s="285"/>
      <c r="AM55" s="287"/>
      <c r="AN55" s="286"/>
    </row>
    <row r="56" spans="1:40" ht="24.75" customHeight="1" x14ac:dyDescent="0.3">
      <c r="A56" s="48"/>
      <c r="B56" s="461"/>
      <c r="C56" s="461"/>
      <c r="D56" s="461"/>
      <c r="E56" s="461"/>
      <c r="F56" s="461"/>
      <c r="G56" s="461"/>
      <c r="H56" s="461"/>
      <c r="I56" s="461"/>
      <c r="J56" s="461"/>
      <c r="K56" s="461"/>
      <c r="L56" s="461"/>
      <c r="M56" s="461"/>
      <c r="N56" s="461"/>
      <c r="O56" s="461"/>
      <c r="P56" s="461"/>
      <c r="Q56" s="461"/>
      <c r="R56" s="269"/>
      <c r="S56" s="270"/>
      <c r="T56" s="271"/>
      <c r="U56" s="289"/>
      <c r="V56" s="290"/>
      <c r="W56" s="284"/>
      <c r="X56" s="269"/>
      <c r="Y56" s="275"/>
      <c r="Z56" s="276"/>
      <c r="AA56" s="276"/>
      <c r="AB56" s="276"/>
      <c r="AC56" s="462"/>
      <c r="AD56" s="462"/>
      <c r="AE56" s="278"/>
      <c r="AF56" s="278"/>
      <c r="AG56" s="279"/>
      <c r="AH56" s="280"/>
      <c r="AI56" s="463"/>
      <c r="AJ56" s="463"/>
      <c r="AK56" s="463"/>
      <c r="AL56" s="285"/>
      <c r="AM56" s="286"/>
      <c r="AN56" s="286"/>
    </row>
    <row r="57" spans="1:40" ht="62.25" customHeight="1" x14ac:dyDescent="0.3">
      <c r="A57" s="48"/>
      <c r="B57" s="314"/>
      <c r="C57" s="314"/>
      <c r="D57" s="314"/>
      <c r="E57" s="314"/>
      <c r="F57" s="314"/>
      <c r="G57" s="314"/>
      <c r="H57" s="314"/>
      <c r="I57" s="314"/>
      <c r="J57" s="314"/>
      <c r="K57" s="314"/>
      <c r="L57" s="314"/>
      <c r="M57" s="314"/>
      <c r="N57" s="314"/>
      <c r="O57" s="314"/>
      <c r="P57" s="314"/>
      <c r="Q57" s="268"/>
      <c r="R57" s="269"/>
      <c r="S57" s="270"/>
      <c r="T57" s="271"/>
      <c r="U57" s="289"/>
      <c r="V57" s="290"/>
      <c r="W57" s="284"/>
      <c r="X57" s="269"/>
      <c r="Y57" s="275"/>
      <c r="Z57" s="276"/>
      <c r="AA57" s="276"/>
      <c r="AB57" s="276"/>
      <c r="AC57" s="292"/>
      <c r="AD57" s="277"/>
      <c r="AE57" s="278"/>
      <c r="AF57" s="278"/>
      <c r="AG57" s="279"/>
      <c r="AH57" s="280"/>
      <c r="AI57" s="293"/>
      <c r="AJ57" s="293"/>
      <c r="AK57" s="281"/>
      <c r="AL57" s="279"/>
      <c r="AM57" s="286"/>
      <c r="AN57" s="286"/>
    </row>
    <row r="58" spans="1:40" ht="17.25" customHeight="1" x14ac:dyDescent="0.3">
      <c r="A58" s="48"/>
      <c r="B58" s="314"/>
      <c r="C58" s="314"/>
      <c r="D58" s="314"/>
      <c r="E58" s="314"/>
      <c r="F58" s="314"/>
      <c r="G58" s="314"/>
      <c r="H58" s="314"/>
      <c r="I58" s="314"/>
      <c r="J58" s="314"/>
      <c r="K58" s="314"/>
      <c r="L58" s="314"/>
      <c r="M58" s="314"/>
      <c r="N58" s="314"/>
      <c r="O58" s="314"/>
      <c r="P58" s="314"/>
      <c r="Q58" s="268"/>
      <c r="R58" s="269"/>
      <c r="S58" s="270"/>
      <c r="T58" s="271"/>
      <c r="U58" s="289"/>
      <c r="V58" s="290"/>
      <c r="W58" s="284"/>
      <c r="X58" s="269"/>
      <c r="Y58" s="275"/>
      <c r="Z58" s="276"/>
      <c r="AA58" s="276"/>
      <c r="AB58" s="276"/>
      <c r="AC58" s="292"/>
      <c r="AD58" s="277"/>
      <c r="AE58" s="278"/>
      <c r="AF58" s="278"/>
      <c r="AG58" s="279"/>
      <c r="AH58" s="280"/>
      <c r="AI58" s="293"/>
      <c r="AJ58" s="293"/>
      <c r="AK58" s="281"/>
      <c r="AL58" s="279"/>
      <c r="AM58" s="286"/>
      <c r="AN58" s="286"/>
    </row>
    <row r="59" spans="1:40" ht="17.25" customHeight="1" x14ac:dyDescent="0.3">
      <c r="A59" s="48"/>
      <c r="B59" s="461"/>
      <c r="C59" s="461"/>
      <c r="D59" s="461"/>
      <c r="E59" s="461"/>
      <c r="F59" s="461"/>
      <c r="G59" s="461"/>
      <c r="H59" s="461"/>
      <c r="I59" s="461"/>
      <c r="J59" s="461"/>
      <c r="K59" s="461"/>
      <c r="L59" s="461"/>
      <c r="M59" s="461"/>
      <c r="N59" s="461"/>
      <c r="O59" s="461"/>
      <c r="P59" s="461"/>
      <c r="Q59" s="461"/>
      <c r="R59" s="269"/>
      <c r="S59" s="270"/>
      <c r="T59" s="271"/>
      <c r="U59" s="289"/>
      <c r="V59" s="290"/>
      <c r="W59" s="284"/>
      <c r="X59" s="269"/>
      <c r="Y59" s="275"/>
      <c r="Z59" s="276"/>
      <c r="AA59" s="276"/>
      <c r="AB59" s="276"/>
      <c r="AC59" s="462"/>
      <c r="AD59" s="462"/>
      <c r="AE59" s="278"/>
      <c r="AF59" s="278"/>
      <c r="AG59" s="279"/>
      <c r="AH59" s="280"/>
      <c r="AI59" s="463"/>
      <c r="AJ59" s="463"/>
      <c r="AK59" s="463"/>
      <c r="AL59" s="285"/>
      <c r="AM59" s="286"/>
      <c r="AN59" s="286"/>
    </row>
    <row r="60" spans="1:40" ht="33.75" customHeight="1" x14ac:dyDescent="0.3">
      <c r="A60" s="48"/>
      <c r="B60" s="314"/>
      <c r="C60" s="314"/>
      <c r="D60" s="314"/>
      <c r="E60" s="314"/>
      <c r="F60" s="314"/>
      <c r="G60" s="314"/>
      <c r="H60" s="314"/>
      <c r="I60" s="314"/>
      <c r="J60" s="314"/>
      <c r="K60" s="314"/>
      <c r="L60" s="314"/>
      <c r="M60" s="314"/>
      <c r="N60" s="314"/>
      <c r="O60" s="314"/>
      <c r="P60" s="314"/>
      <c r="Q60" s="320"/>
      <c r="R60" s="269"/>
      <c r="S60" s="270"/>
      <c r="T60" s="271"/>
      <c r="U60" s="289"/>
      <c r="V60" s="290"/>
      <c r="W60" s="284"/>
      <c r="X60" s="269"/>
      <c r="Y60" s="275"/>
      <c r="Z60" s="276"/>
      <c r="AA60" s="276"/>
      <c r="AB60" s="276"/>
      <c r="AC60" s="292"/>
      <c r="AD60" s="277"/>
      <c r="AE60" s="278"/>
      <c r="AF60" s="278"/>
      <c r="AG60" s="279"/>
      <c r="AH60" s="280"/>
      <c r="AI60" s="293"/>
      <c r="AJ60" s="293"/>
      <c r="AK60" s="281"/>
      <c r="AL60" s="285"/>
      <c r="AM60" s="286"/>
      <c r="AN60" s="286"/>
    </row>
    <row r="61" spans="1:40" ht="12.75" hidden="1" customHeight="1" x14ac:dyDescent="0.3">
      <c r="A61" s="48"/>
      <c r="B61" s="464"/>
      <c r="C61" s="464"/>
      <c r="D61" s="464"/>
      <c r="E61" s="464"/>
      <c r="F61" s="464"/>
      <c r="G61" s="464"/>
      <c r="H61" s="464"/>
      <c r="I61" s="464"/>
      <c r="J61" s="464"/>
      <c r="K61" s="464"/>
      <c r="L61" s="464"/>
      <c r="M61" s="464"/>
      <c r="N61" s="464"/>
      <c r="O61" s="464"/>
      <c r="P61" s="464"/>
      <c r="Q61" s="464"/>
      <c r="R61" s="269"/>
      <c r="S61" s="296"/>
      <c r="T61" s="297"/>
      <c r="U61" s="298"/>
      <c r="V61" s="299"/>
      <c r="W61" s="319"/>
      <c r="X61" s="301"/>
      <c r="Y61" s="302"/>
      <c r="Z61" s="303"/>
      <c r="AA61" s="303"/>
      <c r="AB61" s="303"/>
      <c r="AC61" s="465"/>
      <c r="AD61" s="465"/>
      <c r="AE61" s="278"/>
      <c r="AF61" s="305"/>
      <c r="AG61" s="306"/>
      <c r="AH61" s="307"/>
      <c r="AI61" s="466"/>
      <c r="AJ61" s="466"/>
      <c r="AK61" s="466"/>
      <c r="AL61" s="285"/>
      <c r="AM61" s="283"/>
      <c r="AN61" s="283"/>
    </row>
    <row r="62" spans="1:40" ht="12.75" hidden="1" customHeight="1" x14ac:dyDescent="0.3">
      <c r="A62" s="48"/>
      <c r="B62" s="461"/>
      <c r="C62" s="461"/>
      <c r="D62" s="461"/>
      <c r="E62" s="461"/>
      <c r="F62" s="461"/>
      <c r="G62" s="461"/>
      <c r="H62" s="461"/>
      <c r="I62" s="461"/>
      <c r="J62" s="461"/>
      <c r="K62" s="461"/>
      <c r="L62" s="461"/>
      <c r="M62" s="461"/>
      <c r="N62" s="461"/>
      <c r="O62" s="461"/>
      <c r="P62" s="461"/>
      <c r="Q62" s="461"/>
      <c r="R62" s="269"/>
      <c r="S62" s="270"/>
      <c r="T62" s="271"/>
      <c r="U62" s="289"/>
      <c r="V62" s="290"/>
      <c r="W62" s="284"/>
      <c r="X62" s="269"/>
      <c r="Y62" s="275"/>
      <c r="Z62" s="276"/>
      <c r="AA62" s="276"/>
      <c r="AB62" s="276"/>
      <c r="AC62" s="462"/>
      <c r="AD62" s="462"/>
      <c r="AE62" s="278"/>
      <c r="AF62" s="278"/>
      <c r="AG62" s="279"/>
      <c r="AH62" s="280"/>
      <c r="AI62" s="463"/>
      <c r="AJ62" s="463"/>
      <c r="AK62" s="463"/>
      <c r="AL62" s="285"/>
      <c r="AM62" s="283"/>
      <c r="AN62" s="283"/>
    </row>
    <row r="63" spans="1:40" ht="12.75" hidden="1" customHeight="1" x14ac:dyDescent="0.3">
      <c r="A63" s="48"/>
      <c r="B63" s="464"/>
      <c r="C63" s="464"/>
      <c r="D63" s="464"/>
      <c r="E63" s="464"/>
      <c r="F63" s="464"/>
      <c r="G63" s="464"/>
      <c r="H63" s="464"/>
      <c r="I63" s="464"/>
      <c r="J63" s="464"/>
      <c r="K63" s="464"/>
      <c r="L63" s="464"/>
      <c r="M63" s="464"/>
      <c r="N63" s="464"/>
      <c r="O63" s="464"/>
      <c r="P63" s="464"/>
      <c r="Q63" s="464"/>
      <c r="R63" s="269"/>
      <c r="S63" s="296"/>
      <c r="T63" s="297"/>
      <c r="U63" s="298"/>
      <c r="V63" s="299"/>
      <c r="W63" s="319"/>
      <c r="X63" s="301"/>
      <c r="Y63" s="302"/>
      <c r="Z63" s="303"/>
      <c r="AA63" s="303"/>
      <c r="AB63" s="303"/>
      <c r="AC63" s="465"/>
      <c r="AD63" s="465"/>
      <c r="AE63" s="278"/>
      <c r="AF63" s="305"/>
      <c r="AG63" s="306"/>
      <c r="AH63" s="307"/>
      <c r="AI63" s="466"/>
      <c r="AJ63" s="466"/>
      <c r="AK63" s="466"/>
      <c r="AL63" s="285"/>
      <c r="AM63" s="283"/>
      <c r="AN63" s="283"/>
    </row>
    <row r="64" spans="1:40" ht="25.5" customHeight="1" x14ac:dyDescent="0.3">
      <c r="A64" s="48"/>
      <c r="B64" s="309"/>
      <c r="C64" s="309"/>
      <c r="D64" s="309"/>
      <c r="E64" s="309"/>
      <c r="F64" s="309"/>
      <c r="G64" s="309"/>
      <c r="H64" s="309"/>
      <c r="I64" s="309"/>
      <c r="J64" s="309"/>
      <c r="K64" s="309"/>
      <c r="L64" s="309"/>
      <c r="M64" s="309"/>
      <c r="N64" s="309"/>
      <c r="O64" s="309"/>
      <c r="P64" s="309"/>
      <c r="Q64" s="268"/>
      <c r="R64" s="269"/>
      <c r="S64" s="270"/>
      <c r="T64" s="271"/>
      <c r="U64" s="289"/>
      <c r="V64" s="290"/>
      <c r="W64" s="284"/>
      <c r="X64" s="301"/>
      <c r="Y64" s="302"/>
      <c r="Z64" s="303"/>
      <c r="AA64" s="303"/>
      <c r="AB64" s="303"/>
      <c r="AC64" s="310"/>
      <c r="AD64" s="304"/>
      <c r="AE64" s="278"/>
      <c r="AF64" s="278"/>
      <c r="AG64" s="278"/>
      <c r="AH64" s="278"/>
      <c r="AI64" s="278"/>
      <c r="AJ64" s="278"/>
      <c r="AK64" s="278"/>
      <c r="AL64" s="278"/>
      <c r="AM64" s="278"/>
      <c r="AN64" s="279"/>
    </row>
    <row r="65" spans="1:40" ht="33.75" customHeight="1" x14ac:dyDescent="0.3">
      <c r="A65" s="48"/>
      <c r="B65" s="309"/>
      <c r="C65" s="309"/>
      <c r="D65" s="309"/>
      <c r="E65" s="309"/>
      <c r="F65" s="309"/>
      <c r="G65" s="309"/>
      <c r="H65" s="309"/>
      <c r="I65" s="309"/>
      <c r="J65" s="309"/>
      <c r="K65" s="309"/>
      <c r="L65" s="309"/>
      <c r="M65" s="309"/>
      <c r="N65" s="309"/>
      <c r="O65" s="309"/>
      <c r="P65" s="309"/>
      <c r="Q65" s="320"/>
      <c r="R65" s="269"/>
      <c r="S65" s="270"/>
      <c r="T65" s="271"/>
      <c r="U65" s="289"/>
      <c r="V65" s="290"/>
      <c r="W65" s="284"/>
      <c r="X65" s="269"/>
      <c r="Y65" s="302"/>
      <c r="Z65" s="303"/>
      <c r="AA65" s="303"/>
      <c r="AB65" s="303"/>
      <c r="AC65" s="310"/>
      <c r="AD65" s="304"/>
      <c r="AE65" s="278"/>
      <c r="AF65" s="278"/>
      <c r="AG65" s="279"/>
      <c r="AH65" s="307"/>
      <c r="AI65" s="311"/>
      <c r="AJ65" s="311"/>
      <c r="AK65" s="308"/>
      <c r="AL65" s="285"/>
      <c r="AM65" s="283"/>
      <c r="AN65" s="283"/>
    </row>
    <row r="66" spans="1:40" ht="23.25" customHeight="1" x14ac:dyDescent="0.3">
      <c r="A66" s="48"/>
      <c r="B66" s="309"/>
      <c r="C66" s="309"/>
      <c r="D66" s="309"/>
      <c r="E66" s="309"/>
      <c r="F66" s="309"/>
      <c r="G66" s="309"/>
      <c r="H66" s="309"/>
      <c r="I66" s="309"/>
      <c r="J66" s="309"/>
      <c r="K66" s="309"/>
      <c r="L66" s="309"/>
      <c r="M66" s="309"/>
      <c r="N66" s="309"/>
      <c r="O66" s="309"/>
      <c r="P66" s="309"/>
      <c r="Q66" s="268"/>
      <c r="R66" s="269"/>
      <c r="S66" s="270"/>
      <c r="T66" s="271"/>
      <c r="U66" s="289"/>
      <c r="V66" s="290"/>
      <c r="W66" s="284"/>
      <c r="X66" s="269"/>
      <c r="Y66" s="302"/>
      <c r="Z66" s="303"/>
      <c r="AA66" s="303"/>
      <c r="AB66" s="303"/>
      <c r="AC66" s="310"/>
      <c r="AD66" s="304"/>
      <c r="AE66" s="278"/>
      <c r="AF66" s="278"/>
      <c r="AG66" s="279"/>
      <c r="AH66" s="307"/>
      <c r="AI66" s="311"/>
      <c r="AJ66" s="311"/>
      <c r="AK66" s="308"/>
      <c r="AL66" s="285"/>
      <c r="AM66" s="287"/>
      <c r="AN66" s="283"/>
    </row>
    <row r="67" spans="1:40" ht="22.5" customHeight="1" x14ac:dyDescent="0.3">
      <c r="A67" s="48"/>
      <c r="B67" s="309"/>
      <c r="C67" s="309"/>
      <c r="D67" s="309"/>
      <c r="E67" s="309"/>
      <c r="F67" s="309"/>
      <c r="G67" s="309"/>
      <c r="H67" s="309"/>
      <c r="I67" s="309"/>
      <c r="J67" s="309"/>
      <c r="K67" s="309"/>
      <c r="L67" s="309"/>
      <c r="M67" s="309"/>
      <c r="N67" s="309"/>
      <c r="O67" s="309"/>
      <c r="P67" s="309"/>
      <c r="Q67" s="268"/>
      <c r="R67" s="269"/>
      <c r="S67" s="270"/>
      <c r="T67" s="271"/>
      <c r="U67" s="289"/>
      <c r="V67" s="290"/>
      <c r="W67" s="284"/>
      <c r="X67" s="269"/>
      <c r="Y67" s="302"/>
      <c r="Z67" s="303"/>
      <c r="AA67" s="303"/>
      <c r="AB67" s="303"/>
      <c r="AC67" s="310"/>
      <c r="AD67" s="304"/>
      <c r="AE67" s="278"/>
      <c r="AF67" s="278"/>
      <c r="AG67" s="279"/>
      <c r="AH67" s="307"/>
      <c r="AI67" s="311"/>
      <c r="AJ67" s="311"/>
      <c r="AK67" s="308"/>
      <c r="AL67" s="285"/>
      <c r="AM67" s="283"/>
      <c r="AN67" s="283"/>
    </row>
    <row r="68" spans="1:40" ht="12.75" customHeight="1" x14ac:dyDescent="0.3">
      <c r="A68" s="48"/>
      <c r="B68" s="309"/>
      <c r="C68" s="309"/>
      <c r="D68" s="309"/>
      <c r="E68" s="309"/>
      <c r="F68" s="309"/>
      <c r="G68" s="309"/>
      <c r="H68" s="309"/>
      <c r="I68" s="309"/>
      <c r="J68" s="309"/>
      <c r="K68" s="309"/>
      <c r="L68" s="309"/>
      <c r="M68" s="309"/>
      <c r="N68" s="309"/>
      <c r="O68" s="309"/>
      <c r="P68" s="309"/>
      <c r="Q68" s="268"/>
      <c r="R68" s="269"/>
      <c r="S68" s="270"/>
      <c r="T68" s="284"/>
      <c r="U68" s="289"/>
      <c r="V68" s="290"/>
      <c r="W68" s="284"/>
      <c r="X68" s="269"/>
      <c r="Y68" s="275"/>
      <c r="Z68" s="276"/>
      <c r="AA68" s="276"/>
      <c r="AB68" s="276"/>
      <c r="AC68" s="292"/>
      <c r="AD68" s="277"/>
      <c r="AE68" s="278"/>
      <c r="AF68" s="278"/>
      <c r="AG68" s="279"/>
      <c r="AH68" s="279"/>
      <c r="AI68" s="279"/>
      <c r="AJ68" s="279"/>
      <c r="AK68" s="279"/>
      <c r="AL68" s="279"/>
      <c r="AM68" s="283"/>
      <c r="AN68" s="283"/>
    </row>
    <row r="69" spans="1:40" ht="27.75" customHeight="1" x14ac:dyDescent="0.3">
      <c r="A69" s="48"/>
      <c r="B69" s="309"/>
      <c r="C69" s="309"/>
      <c r="D69" s="309"/>
      <c r="E69" s="309"/>
      <c r="F69" s="309"/>
      <c r="G69" s="309"/>
      <c r="H69" s="309"/>
      <c r="I69" s="309"/>
      <c r="J69" s="309"/>
      <c r="K69" s="309"/>
      <c r="L69" s="309"/>
      <c r="M69" s="309"/>
      <c r="N69" s="309"/>
      <c r="O69" s="309"/>
      <c r="P69" s="309"/>
      <c r="Q69" s="268"/>
      <c r="R69" s="321"/>
      <c r="S69" s="322"/>
      <c r="T69" s="315"/>
      <c r="U69" s="317"/>
      <c r="V69" s="317"/>
      <c r="W69" s="317"/>
      <c r="X69" s="317"/>
      <c r="Y69" s="323"/>
      <c r="Z69" s="323"/>
      <c r="AA69" s="323"/>
      <c r="AB69" s="323"/>
      <c r="AC69" s="323"/>
      <c r="AD69" s="323"/>
      <c r="AE69" s="324"/>
      <c r="AF69" s="278"/>
      <c r="AG69" s="279"/>
      <c r="AH69" s="279"/>
      <c r="AI69" s="279"/>
      <c r="AJ69" s="279"/>
      <c r="AK69" s="279"/>
      <c r="AL69" s="279"/>
      <c r="AM69" s="283"/>
      <c r="AN69" s="283"/>
    </row>
    <row r="70" spans="1:40" ht="57" customHeight="1" x14ac:dyDescent="0.3">
      <c r="A70" s="48"/>
      <c r="B70" s="309"/>
      <c r="C70" s="309"/>
      <c r="D70" s="309"/>
      <c r="E70" s="309"/>
      <c r="F70" s="309"/>
      <c r="G70" s="309"/>
      <c r="H70" s="309"/>
      <c r="I70" s="309"/>
      <c r="J70" s="309"/>
      <c r="K70" s="309"/>
      <c r="L70" s="309"/>
      <c r="M70" s="309"/>
      <c r="N70" s="309"/>
      <c r="O70" s="309"/>
      <c r="P70" s="309"/>
      <c r="Q70" s="291"/>
      <c r="R70" s="325"/>
      <c r="S70" s="326"/>
      <c r="T70" s="327"/>
      <c r="U70" s="327"/>
      <c r="V70" s="327"/>
      <c r="W70" s="327"/>
      <c r="X70" s="317"/>
      <c r="Y70" s="323"/>
      <c r="Z70" s="323"/>
      <c r="AA70" s="323"/>
      <c r="AB70" s="323"/>
      <c r="AC70" s="323"/>
      <c r="AD70" s="323"/>
      <c r="AE70" s="328"/>
      <c r="AF70" s="278"/>
      <c r="AG70" s="279"/>
      <c r="AH70" s="279"/>
      <c r="AI70" s="279"/>
      <c r="AJ70" s="279"/>
      <c r="AK70" s="279"/>
      <c r="AL70" s="279"/>
      <c r="AM70" s="287"/>
      <c r="AN70" s="287"/>
    </row>
    <row r="71" spans="1:40" ht="37.5" customHeight="1" x14ac:dyDescent="0.3">
      <c r="A71" s="48"/>
      <c r="B71" s="309"/>
      <c r="C71" s="309"/>
      <c r="D71" s="309"/>
      <c r="E71" s="309"/>
      <c r="F71" s="309"/>
      <c r="G71" s="309"/>
      <c r="H71" s="309"/>
      <c r="I71" s="309"/>
      <c r="J71" s="309"/>
      <c r="K71" s="309"/>
      <c r="L71" s="309"/>
      <c r="M71" s="309"/>
      <c r="N71" s="309"/>
      <c r="O71" s="309"/>
      <c r="P71" s="309"/>
      <c r="Q71" s="268"/>
      <c r="R71" s="269"/>
      <c r="S71" s="270"/>
      <c r="T71" s="271"/>
      <c r="U71" s="289"/>
      <c r="V71" s="290"/>
      <c r="W71" s="284"/>
      <c r="X71" s="269"/>
      <c r="Y71" s="275"/>
      <c r="Z71" s="276"/>
      <c r="AA71" s="276"/>
      <c r="AB71" s="276"/>
      <c r="AC71" s="292"/>
      <c r="AD71" s="277"/>
      <c r="AE71" s="278"/>
      <c r="AF71" s="278"/>
      <c r="AG71" s="279"/>
      <c r="AH71" s="279"/>
      <c r="AI71" s="279"/>
      <c r="AJ71" s="279"/>
      <c r="AK71" s="279"/>
      <c r="AL71" s="279"/>
      <c r="AM71" s="283"/>
      <c r="AN71" s="283"/>
    </row>
    <row r="72" spans="1:40" ht="28.5" customHeight="1" x14ac:dyDescent="0.3">
      <c r="A72" s="48"/>
      <c r="B72" s="309"/>
      <c r="C72" s="309"/>
      <c r="D72" s="309"/>
      <c r="E72" s="309"/>
      <c r="F72" s="309"/>
      <c r="G72" s="309"/>
      <c r="H72" s="309"/>
      <c r="I72" s="309"/>
      <c r="J72" s="309"/>
      <c r="K72" s="309"/>
      <c r="L72" s="309"/>
      <c r="M72" s="309"/>
      <c r="N72" s="309"/>
      <c r="O72" s="309"/>
      <c r="P72" s="309"/>
      <c r="Q72" s="268"/>
      <c r="R72" s="269"/>
      <c r="S72" s="270"/>
      <c r="T72" s="271"/>
      <c r="U72" s="289"/>
      <c r="V72" s="290"/>
      <c r="W72" s="284"/>
      <c r="X72" s="269"/>
      <c r="Y72" s="275"/>
      <c r="Z72" s="276"/>
      <c r="AA72" s="276"/>
      <c r="AB72" s="276"/>
      <c r="AC72" s="292"/>
      <c r="AD72" s="277"/>
      <c r="AE72" s="278"/>
      <c r="AF72" s="313"/>
      <c r="AG72" s="312"/>
      <c r="AH72" s="307"/>
      <c r="AI72" s="311"/>
      <c r="AJ72" s="311"/>
      <c r="AK72" s="308"/>
      <c r="AL72" s="312"/>
      <c r="AM72" s="287"/>
      <c r="AN72" s="287"/>
    </row>
    <row r="73" spans="1:40" ht="36.75" customHeight="1" x14ac:dyDescent="0.3">
      <c r="A73" s="48"/>
      <c r="B73" s="309"/>
      <c r="C73" s="309"/>
      <c r="D73" s="309"/>
      <c r="E73" s="309"/>
      <c r="F73" s="309"/>
      <c r="G73" s="309"/>
      <c r="H73" s="309"/>
      <c r="I73" s="309"/>
      <c r="J73" s="309"/>
      <c r="K73" s="309"/>
      <c r="L73" s="309"/>
      <c r="M73" s="309"/>
      <c r="N73" s="309"/>
      <c r="O73" s="309"/>
      <c r="P73" s="309"/>
      <c r="Q73" s="268"/>
      <c r="R73" s="269"/>
      <c r="S73" s="270"/>
      <c r="T73" s="271"/>
      <c r="U73" s="289"/>
      <c r="V73" s="290"/>
      <c r="W73" s="284"/>
      <c r="X73" s="269"/>
      <c r="Y73" s="275"/>
      <c r="Z73" s="276"/>
      <c r="AA73" s="276"/>
      <c r="AB73" s="276"/>
      <c r="AC73" s="292"/>
      <c r="AD73" s="277"/>
      <c r="AE73" s="278"/>
      <c r="AF73" s="278"/>
      <c r="AG73" s="279"/>
      <c r="AH73" s="279"/>
      <c r="AI73" s="279"/>
      <c r="AJ73" s="279"/>
      <c r="AK73" s="279"/>
      <c r="AL73" s="279"/>
      <c r="AM73" s="283"/>
      <c r="AN73" s="283"/>
    </row>
    <row r="74" spans="1:40" ht="45.75" customHeight="1" x14ac:dyDescent="0.3">
      <c r="A74" s="48"/>
      <c r="B74" s="309"/>
      <c r="C74" s="309"/>
      <c r="D74" s="309"/>
      <c r="E74" s="309"/>
      <c r="F74" s="309"/>
      <c r="G74" s="309"/>
      <c r="H74" s="309"/>
      <c r="I74" s="309"/>
      <c r="J74" s="309"/>
      <c r="K74" s="309"/>
      <c r="L74" s="309"/>
      <c r="M74" s="309"/>
      <c r="N74" s="309"/>
      <c r="O74" s="309"/>
      <c r="P74" s="309"/>
      <c r="Q74" s="268"/>
      <c r="R74" s="269"/>
      <c r="S74" s="270"/>
      <c r="T74" s="271"/>
      <c r="U74" s="289"/>
      <c r="V74" s="290"/>
      <c r="W74" s="284"/>
      <c r="X74" s="269"/>
      <c r="Y74" s="275"/>
      <c r="Z74" s="276"/>
      <c r="AA74" s="276"/>
      <c r="AB74" s="276"/>
      <c r="AC74" s="292"/>
      <c r="AD74" s="277"/>
      <c r="AE74" s="278"/>
      <c r="AF74" s="278"/>
      <c r="AG74" s="278"/>
      <c r="AH74" s="307"/>
      <c r="AI74" s="311"/>
      <c r="AJ74" s="311"/>
      <c r="AK74" s="308"/>
      <c r="AL74" s="285"/>
      <c r="AM74" s="283"/>
      <c r="AN74" s="283"/>
    </row>
    <row r="75" spans="1:40" ht="24.75" hidden="1" customHeight="1" x14ac:dyDescent="0.3">
      <c r="A75" s="48"/>
      <c r="B75" s="309"/>
      <c r="C75" s="309"/>
      <c r="D75" s="309"/>
      <c r="E75" s="309"/>
      <c r="F75" s="309"/>
      <c r="G75" s="309"/>
      <c r="H75" s="309"/>
      <c r="I75" s="309"/>
      <c r="J75" s="309"/>
      <c r="K75" s="309"/>
      <c r="L75" s="309"/>
      <c r="M75" s="309"/>
      <c r="N75" s="309"/>
      <c r="O75" s="309"/>
      <c r="P75" s="309"/>
      <c r="Q75" s="268"/>
      <c r="R75" s="269"/>
      <c r="S75" s="270"/>
      <c r="T75" s="271"/>
      <c r="U75" s="289"/>
      <c r="V75" s="290"/>
      <c r="W75" s="284"/>
      <c r="X75" s="269"/>
      <c r="Y75" s="275"/>
      <c r="Z75" s="276"/>
      <c r="AA75" s="276"/>
      <c r="AB75" s="276"/>
      <c r="AC75" s="292"/>
      <c r="AD75" s="277"/>
      <c r="AE75" s="278"/>
      <c r="AF75" s="278"/>
      <c r="AG75" s="278"/>
      <c r="AH75" s="307"/>
      <c r="AI75" s="311"/>
      <c r="AJ75" s="311"/>
      <c r="AK75" s="308"/>
      <c r="AL75" s="285"/>
      <c r="AM75" s="283"/>
      <c r="AN75" s="283"/>
    </row>
    <row r="76" spans="1:40" ht="34.5" customHeight="1" x14ac:dyDescent="0.3">
      <c r="A76" s="48"/>
      <c r="B76" s="309"/>
      <c r="C76" s="309"/>
      <c r="D76" s="309"/>
      <c r="E76" s="309"/>
      <c r="F76" s="309"/>
      <c r="G76" s="309"/>
      <c r="H76" s="309"/>
      <c r="I76" s="309"/>
      <c r="J76" s="309"/>
      <c r="K76" s="309"/>
      <c r="L76" s="309"/>
      <c r="M76" s="309"/>
      <c r="N76" s="309"/>
      <c r="O76" s="309"/>
      <c r="P76" s="309"/>
      <c r="Q76" s="320"/>
      <c r="R76" s="269"/>
      <c r="S76" s="270"/>
      <c r="T76" s="271"/>
      <c r="U76" s="289"/>
      <c r="V76" s="290"/>
      <c r="W76" s="284"/>
      <c r="X76" s="269"/>
      <c r="Y76" s="275"/>
      <c r="Z76" s="276"/>
      <c r="AA76" s="276"/>
      <c r="AB76" s="276"/>
      <c r="AC76" s="292"/>
      <c r="AD76" s="277"/>
      <c r="AE76" s="278"/>
      <c r="AF76" s="278"/>
      <c r="AG76" s="278"/>
      <c r="AH76" s="307"/>
      <c r="AI76" s="311"/>
      <c r="AJ76" s="311"/>
      <c r="AK76" s="308"/>
      <c r="AL76" s="285"/>
      <c r="AM76" s="283"/>
      <c r="AN76" s="283"/>
    </row>
    <row r="77" spans="1:40" ht="24.75" customHeight="1" x14ac:dyDescent="0.3">
      <c r="A77" s="48"/>
      <c r="B77" s="309"/>
      <c r="C77" s="309"/>
      <c r="D77" s="309"/>
      <c r="E77" s="309"/>
      <c r="F77" s="309"/>
      <c r="G77" s="309"/>
      <c r="H77" s="309"/>
      <c r="I77" s="309"/>
      <c r="J77" s="309"/>
      <c r="K77" s="309"/>
      <c r="L77" s="309"/>
      <c r="M77" s="309"/>
      <c r="N77" s="309"/>
      <c r="O77" s="309"/>
      <c r="P77" s="309"/>
      <c r="Q77" s="268"/>
      <c r="R77" s="269"/>
      <c r="S77" s="270"/>
      <c r="T77" s="284"/>
      <c r="U77" s="289"/>
      <c r="V77" s="290"/>
      <c r="W77" s="284"/>
      <c r="X77" s="269"/>
      <c r="Y77" s="275"/>
      <c r="Z77" s="276"/>
      <c r="AA77" s="276"/>
      <c r="AB77" s="276"/>
      <c r="AC77" s="292"/>
      <c r="AD77" s="277"/>
      <c r="AE77" s="278"/>
      <c r="AF77" s="278"/>
      <c r="AG77" s="278"/>
      <c r="AH77" s="278"/>
      <c r="AI77" s="278"/>
      <c r="AJ77" s="278"/>
      <c r="AK77" s="278"/>
      <c r="AL77" s="278"/>
      <c r="AM77" s="278"/>
      <c r="AN77" s="279"/>
    </row>
    <row r="78" spans="1:40" ht="48.75" customHeight="1" x14ac:dyDescent="0.3">
      <c r="A78" s="48"/>
      <c r="B78" s="309"/>
      <c r="C78" s="309"/>
      <c r="D78" s="309"/>
      <c r="E78" s="309"/>
      <c r="F78" s="309"/>
      <c r="G78" s="309"/>
      <c r="H78" s="309"/>
      <c r="I78" s="309"/>
      <c r="J78" s="309"/>
      <c r="K78" s="309"/>
      <c r="L78" s="309"/>
      <c r="M78" s="309"/>
      <c r="N78" s="309"/>
      <c r="O78" s="309"/>
      <c r="P78" s="309"/>
      <c r="Q78" s="268"/>
      <c r="R78" s="269"/>
      <c r="S78" s="270"/>
      <c r="T78" s="284"/>
      <c r="U78" s="289"/>
      <c r="V78" s="290"/>
      <c r="W78" s="284"/>
      <c r="X78" s="269"/>
      <c r="Y78" s="275"/>
      <c r="Z78" s="276"/>
      <c r="AA78" s="276"/>
      <c r="AB78" s="276"/>
      <c r="AC78" s="292"/>
      <c r="AD78" s="277"/>
      <c r="AE78" s="278"/>
      <c r="AF78" s="278"/>
      <c r="AG78" s="278"/>
      <c r="AH78" s="307"/>
      <c r="AI78" s="311"/>
      <c r="AJ78" s="311"/>
      <c r="AK78" s="308"/>
      <c r="AL78" s="312"/>
      <c r="AM78" s="287"/>
      <c r="AN78" s="287"/>
    </row>
    <row r="79" spans="1:40" ht="59.25" customHeight="1" x14ac:dyDescent="0.3">
      <c r="A79" s="48"/>
      <c r="B79" s="461"/>
      <c r="C79" s="461"/>
      <c r="D79" s="461"/>
      <c r="E79" s="461"/>
      <c r="F79" s="461"/>
      <c r="G79" s="461"/>
      <c r="H79" s="461"/>
      <c r="I79" s="461"/>
      <c r="J79" s="461"/>
      <c r="K79" s="461"/>
      <c r="L79" s="461"/>
      <c r="M79" s="461"/>
      <c r="N79" s="461"/>
      <c r="O79" s="461"/>
      <c r="P79" s="461"/>
      <c r="Q79" s="461"/>
      <c r="R79" s="269"/>
      <c r="S79" s="270"/>
      <c r="T79" s="284"/>
      <c r="U79" s="289"/>
      <c r="V79" s="290"/>
      <c r="W79" s="284"/>
      <c r="X79" s="269"/>
      <c r="Y79" s="275"/>
      <c r="Z79" s="276"/>
      <c r="AA79" s="276"/>
      <c r="AB79" s="276"/>
      <c r="AC79" s="462"/>
      <c r="AD79" s="462"/>
      <c r="AE79" s="278"/>
      <c r="AF79" s="278"/>
      <c r="AG79" s="279"/>
      <c r="AH79" s="280"/>
      <c r="AI79" s="463"/>
      <c r="AJ79" s="463"/>
      <c r="AK79" s="463"/>
      <c r="AL79" s="285"/>
      <c r="AM79" s="286"/>
      <c r="AN79" s="283"/>
    </row>
    <row r="80" spans="1:40" ht="40.5" customHeight="1" x14ac:dyDescent="0.3">
      <c r="A80" s="48"/>
      <c r="B80" s="461"/>
      <c r="C80" s="461"/>
      <c r="D80" s="461"/>
      <c r="E80" s="461"/>
      <c r="F80" s="461"/>
      <c r="G80" s="461"/>
      <c r="H80" s="461"/>
      <c r="I80" s="461"/>
      <c r="J80" s="461"/>
      <c r="K80" s="461"/>
      <c r="L80" s="461"/>
      <c r="M80" s="461"/>
      <c r="N80" s="461"/>
      <c r="O80" s="461"/>
      <c r="P80" s="461"/>
      <c r="Q80" s="461"/>
      <c r="R80" s="269"/>
      <c r="S80" s="270"/>
      <c r="T80" s="271"/>
      <c r="U80" s="289"/>
      <c r="V80" s="290"/>
      <c r="W80" s="284"/>
      <c r="X80" s="269"/>
      <c r="Y80" s="275"/>
      <c r="Z80" s="276"/>
      <c r="AA80" s="276"/>
      <c r="AB80" s="276"/>
      <c r="AC80" s="462"/>
      <c r="AD80" s="462"/>
      <c r="AE80" s="278"/>
      <c r="AF80" s="278"/>
      <c r="AG80" s="279"/>
      <c r="AH80" s="280"/>
      <c r="AI80" s="463"/>
      <c r="AJ80" s="463"/>
      <c r="AK80" s="463"/>
      <c r="AL80" s="285"/>
      <c r="AM80" s="329"/>
      <c r="AN80" s="283"/>
    </row>
    <row r="81" spans="1:40" ht="26.25" customHeight="1" x14ac:dyDescent="0.3">
      <c r="A81" s="48"/>
      <c r="B81" s="314"/>
      <c r="C81" s="314"/>
      <c r="D81" s="314"/>
      <c r="E81" s="314"/>
      <c r="F81" s="314"/>
      <c r="G81" s="314"/>
      <c r="H81" s="314"/>
      <c r="I81" s="314"/>
      <c r="J81" s="314"/>
      <c r="K81" s="314"/>
      <c r="L81" s="314"/>
      <c r="M81" s="314"/>
      <c r="N81" s="314"/>
      <c r="O81" s="314"/>
      <c r="P81" s="314"/>
      <c r="Q81" s="268"/>
      <c r="R81" s="269"/>
      <c r="S81" s="270"/>
      <c r="T81" s="271"/>
      <c r="U81" s="289"/>
      <c r="V81" s="290"/>
      <c r="W81" s="284"/>
      <c r="X81" s="269"/>
      <c r="Y81" s="275"/>
      <c r="Z81" s="276"/>
      <c r="AA81" s="276"/>
      <c r="AB81" s="276"/>
      <c r="AC81" s="292"/>
      <c r="AD81" s="277"/>
      <c r="AE81" s="278"/>
      <c r="AF81" s="278"/>
      <c r="AG81" s="278"/>
      <c r="AH81" s="278"/>
      <c r="AI81" s="278"/>
      <c r="AJ81" s="278"/>
      <c r="AK81" s="278"/>
      <c r="AL81" s="278"/>
      <c r="AM81" s="278"/>
      <c r="AN81" s="279"/>
    </row>
    <row r="82" spans="1:40" ht="48.75" customHeight="1" x14ac:dyDescent="0.3">
      <c r="A82" s="48"/>
      <c r="B82" s="461"/>
      <c r="C82" s="461"/>
      <c r="D82" s="461"/>
      <c r="E82" s="461"/>
      <c r="F82" s="461"/>
      <c r="G82" s="461"/>
      <c r="H82" s="461"/>
      <c r="I82" s="461"/>
      <c r="J82" s="461"/>
      <c r="K82" s="461"/>
      <c r="L82" s="461"/>
      <c r="M82" s="461"/>
      <c r="N82" s="461"/>
      <c r="O82" s="461"/>
      <c r="P82" s="461"/>
      <c r="Q82" s="461"/>
      <c r="R82" s="269"/>
      <c r="S82" s="270"/>
      <c r="T82" s="271"/>
      <c r="U82" s="289"/>
      <c r="V82" s="290"/>
      <c r="W82" s="284"/>
      <c r="X82" s="269"/>
      <c r="Y82" s="275"/>
      <c r="Z82" s="276"/>
      <c r="AA82" s="276"/>
      <c r="AB82" s="276"/>
      <c r="AC82" s="462"/>
      <c r="AD82" s="462"/>
      <c r="AE82" s="278"/>
      <c r="AF82" s="278"/>
      <c r="AG82" s="279"/>
      <c r="AH82" s="280"/>
      <c r="AI82" s="463"/>
      <c r="AJ82" s="463"/>
      <c r="AK82" s="463"/>
      <c r="AL82" s="285"/>
      <c r="AM82" s="329"/>
      <c r="AN82" s="283"/>
    </row>
    <row r="83" spans="1:40" ht="36" customHeight="1" x14ac:dyDescent="0.3">
      <c r="A83" s="48"/>
      <c r="B83" s="461"/>
      <c r="C83" s="461"/>
      <c r="D83" s="461"/>
      <c r="E83" s="461"/>
      <c r="F83" s="461"/>
      <c r="G83" s="461"/>
      <c r="H83" s="461"/>
      <c r="I83" s="461"/>
      <c r="J83" s="461"/>
      <c r="K83" s="461"/>
      <c r="L83" s="461"/>
      <c r="M83" s="461"/>
      <c r="N83" s="461"/>
      <c r="O83" s="461"/>
      <c r="P83" s="461"/>
      <c r="Q83" s="461"/>
      <c r="R83" s="269"/>
      <c r="S83" s="270"/>
      <c r="T83" s="271"/>
      <c r="U83" s="289"/>
      <c r="V83" s="290"/>
      <c r="W83" s="284"/>
      <c r="X83" s="269"/>
      <c r="Y83" s="275"/>
      <c r="Z83" s="276"/>
      <c r="AA83" s="276"/>
      <c r="AB83" s="276"/>
      <c r="AC83" s="462"/>
      <c r="AD83" s="462"/>
      <c r="AE83" s="278"/>
      <c r="AF83" s="278"/>
      <c r="AG83" s="279"/>
      <c r="AH83" s="280"/>
      <c r="AI83" s="463"/>
      <c r="AJ83" s="463"/>
      <c r="AK83" s="463"/>
      <c r="AL83" s="285"/>
      <c r="AM83" s="283"/>
      <c r="AN83" s="283"/>
    </row>
    <row r="84" spans="1:40" ht="12.75" hidden="1" customHeight="1" x14ac:dyDescent="0.3">
      <c r="A84" s="48"/>
      <c r="B84" s="461"/>
      <c r="C84" s="461"/>
      <c r="D84" s="461"/>
      <c r="E84" s="461"/>
      <c r="F84" s="461"/>
      <c r="G84" s="461"/>
      <c r="H84" s="461"/>
      <c r="I84" s="461"/>
      <c r="J84" s="461"/>
      <c r="K84" s="461"/>
      <c r="L84" s="461"/>
      <c r="M84" s="461"/>
      <c r="N84" s="461"/>
      <c r="O84" s="461"/>
      <c r="P84" s="461"/>
      <c r="Q84" s="461"/>
      <c r="R84" s="269"/>
      <c r="S84" s="270"/>
      <c r="T84" s="271"/>
      <c r="U84" s="289"/>
      <c r="V84" s="290"/>
      <c r="W84" s="284"/>
      <c r="X84" s="269"/>
      <c r="Y84" s="275"/>
      <c r="Z84" s="276"/>
      <c r="AA84" s="276"/>
      <c r="AB84" s="276"/>
      <c r="AC84" s="462"/>
      <c r="AD84" s="462"/>
      <c r="AE84" s="278"/>
      <c r="AF84" s="278"/>
      <c r="AG84" s="279"/>
      <c r="AH84" s="280"/>
      <c r="AI84" s="463"/>
      <c r="AJ84" s="463"/>
      <c r="AK84" s="463"/>
      <c r="AL84" s="285"/>
      <c r="AM84" s="283"/>
      <c r="AN84" s="283"/>
    </row>
    <row r="85" spans="1:40" ht="12.75" hidden="1" customHeight="1" x14ac:dyDescent="0.3">
      <c r="A85" s="48"/>
      <c r="B85" s="464"/>
      <c r="C85" s="464"/>
      <c r="D85" s="464"/>
      <c r="E85" s="464"/>
      <c r="F85" s="464"/>
      <c r="G85" s="464"/>
      <c r="H85" s="464"/>
      <c r="I85" s="464"/>
      <c r="J85" s="464"/>
      <c r="K85" s="464"/>
      <c r="L85" s="464"/>
      <c r="M85" s="464"/>
      <c r="N85" s="464"/>
      <c r="O85" s="464"/>
      <c r="P85" s="464"/>
      <c r="Q85" s="464"/>
      <c r="R85" s="269"/>
      <c r="S85" s="296"/>
      <c r="T85" s="297"/>
      <c r="U85" s="298"/>
      <c r="V85" s="299"/>
      <c r="W85" s="319"/>
      <c r="X85" s="301"/>
      <c r="Y85" s="302"/>
      <c r="Z85" s="303"/>
      <c r="AA85" s="303"/>
      <c r="AB85" s="303"/>
      <c r="AC85" s="465"/>
      <c r="AD85" s="465"/>
      <c r="AE85" s="278"/>
      <c r="AF85" s="305"/>
      <c r="AG85" s="306"/>
      <c r="AH85" s="307"/>
      <c r="AI85" s="466"/>
      <c r="AJ85" s="466"/>
      <c r="AK85" s="466"/>
      <c r="AL85" s="285"/>
      <c r="AM85" s="283"/>
      <c r="AN85" s="283"/>
    </row>
    <row r="86" spans="1:40" ht="12.75" hidden="1" customHeight="1" x14ac:dyDescent="0.3">
      <c r="A86" s="48"/>
      <c r="B86" s="464"/>
      <c r="C86" s="464"/>
      <c r="D86" s="464"/>
      <c r="E86" s="464"/>
      <c r="F86" s="464"/>
      <c r="G86" s="464"/>
      <c r="H86" s="464"/>
      <c r="I86" s="464"/>
      <c r="J86" s="464"/>
      <c r="K86" s="464"/>
      <c r="L86" s="464"/>
      <c r="M86" s="464"/>
      <c r="N86" s="464"/>
      <c r="O86" s="464"/>
      <c r="P86" s="464"/>
      <c r="Q86" s="464"/>
      <c r="R86" s="269"/>
      <c r="S86" s="296"/>
      <c r="T86" s="297"/>
      <c r="U86" s="298"/>
      <c r="V86" s="299"/>
      <c r="W86" s="319"/>
      <c r="X86" s="301"/>
      <c r="Y86" s="302"/>
      <c r="Z86" s="303"/>
      <c r="AA86" s="303"/>
      <c r="AB86" s="303"/>
      <c r="AC86" s="465"/>
      <c r="AD86" s="465"/>
      <c r="AE86" s="278"/>
      <c r="AF86" s="305"/>
      <c r="AG86" s="306"/>
      <c r="AH86" s="307"/>
      <c r="AI86" s="466"/>
      <c r="AJ86" s="466"/>
      <c r="AK86" s="466"/>
      <c r="AL86" s="285"/>
      <c r="AM86" s="283"/>
      <c r="AN86" s="283"/>
    </row>
    <row r="87" spans="1:40" ht="12.75" customHeight="1" x14ac:dyDescent="0.3">
      <c r="A87" s="48"/>
      <c r="B87" s="309"/>
      <c r="C87" s="309"/>
      <c r="D87" s="309"/>
      <c r="E87" s="309"/>
      <c r="F87" s="309"/>
      <c r="G87" s="309"/>
      <c r="H87" s="309"/>
      <c r="I87" s="309"/>
      <c r="J87" s="309"/>
      <c r="K87" s="309"/>
      <c r="L87" s="309"/>
      <c r="M87" s="309"/>
      <c r="N87" s="309"/>
      <c r="O87" s="309"/>
      <c r="P87" s="309"/>
      <c r="Q87" s="268"/>
      <c r="R87" s="269"/>
      <c r="S87" s="270"/>
      <c r="T87" s="271"/>
      <c r="U87" s="298"/>
      <c r="V87" s="299"/>
      <c r="W87" s="319"/>
      <c r="X87" s="301"/>
      <c r="Y87" s="302"/>
      <c r="Z87" s="303"/>
      <c r="AA87" s="303"/>
      <c r="AB87" s="303"/>
      <c r="AC87" s="310"/>
      <c r="AD87" s="304"/>
      <c r="AE87" s="278"/>
      <c r="AF87" s="278"/>
      <c r="AG87" s="278"/>
      <c r="AH87" s="307"/>
      <c r="AI87" s="311"/>
      <c r="AJ87" s="311"/>
      <c r="AK87" s="308"/>
      <c r="AL87" s="285"/>
      <c r="AM87" s="286"/>
      <c r="AN87" s="286"/>
    </row>
    <row r="88" spans="1:40" ht="45.75" customHeight="1" x14ac:dyDescent="0.3">
      <c r="A88" s="48"/>
      <c r="B88" s="309"/>
      <c r="C88" s="309"/>
      <c r="D88" s="309"/>
      <c r="E88" s="309"/>
      <c r="F88" s="309"/>
      <c r="G88" s="309"/>
      <c r="H88" s="309"/>
      <c r="I88" s="309"/>
      <c r="J88" s="309"/>
      <c r="K88" s="309"/>
      <c r="L88" s="309"/>
      <c r="M88" s="309"/>
      <c r="N88" s="309"/>
      <c r="O88" s="309"/>
      <c r="P88" s="309"/>
      <c r="Q88" s="268"/>
      <c r="R88" s="269"/>
      <c r="S88" s="270"/>
      <c r="T88" s="271"/>
      <c r="U88" s="289"/>
      <c r="V88" s="290"/>
      <c r="W88" s="284"/>
      <c r="X88" s="301"/>
      <c r="Y88" s="302"/>
      <c r="Z88" s="303"/>
      <c r="AA88" s="303"/>
      <c r="AB88" s="303"/>
      <c r="AC88" s="310"/>
      <c r="AD88" s="304"/>
      <c r="AE88" s="278"/>
      <c r="AF88" s="278"/>
      <c r="AG88" s="278"/>
      <c r="AH88" s="307"/>
      <c r="AI88" s="311"/>
      <c r="AJ88" s="311"/>
      <c r="AK88" s="308"/>
      <c r="AL88" s="312"/>
      <c r="AM88" s="286"/>
      <c r="AN88" s="286"/>
    </row>
    <row r="89" spans="1:40" ht="36.75" customHeight="1" x14ac:dyDescent="0.3">
      <c r="A89" s="48"/>
      <c r="B89" s="309"/>
      <c r="C89" s="309"/>
      <c r="D89" s="309"/>
      <c r="E89" s="309"/>
      <c r="F89" s="309"/>
      <c r="G89" s="309"/>
      <c r="H89" s="309"/>
      <c r="I89" s="309"/>
      <c r="J89" s="309"/>
      <c r="K89" s="309"/>
      <c r="L89" s="309"/>
      <c r="M89" s="309"/>
      <c r="N89" s="309"/>
      <c r="O89" s="309"/>
      <c r="P89" s="309"/>
      <c r="Q89" s="268"/>
      <c r="R89" s="269"/>
      <c r="S89" s="270"/>
      <c r="T89" s="271"/>
      <c r="U89" s="289"/>
      <c r="V89" s="290"/>
      <c r="W89" s="284"/>
      <c r="X89" s="301"/>
      <c r="Y89" s="302"/>
      <c r="Z89" s="303"/>
      <c r="AA89" s="303"/>
      <c r="AB89" s="303"/>
      <c r="AC89" s="310"/>
      <c r="AD89" s="304"/>
      <c r="AE89" s="278"/>
      <c r="AF89" s="278"/>
      <c r="AG89" s="278"/>
      <c r="AH89" s="307"/>
      <c r="AI89" s="311"/>
      <c r="AJ89" s="311"/>
      <c r="AK89" s="308"/>
      <c r="AL89" s="312"/>
      <c r="AM89" s="286"/>
      <c r="AN89" s="286"/>
    </row>
    <row r="90" spans="1:40" ht="24.75" customHeight="1" x14ac:dyDescent="0.3">
      <c r="A90" s="48"/>
      <c r="B90" s="309"/>
      <c r="C90" s="309"/>
      <c r="D90" s="309"/>
      <c r="E90" s="309"/>
      <c r="F90" s="309"/>
      <c r="G90" s="309"/>
      <c r="H90" s="309"/>
      <c r="I90" s="309"/>
      <c r="J90" s="309"/>
      <c r="K90" s="309"/>
      <c r="L90" s="309"/>
      <c r="M90" s="309"/>
      <c r="N90" s="309"/>
      <c r="O90" s="309"/>
      <c r="P90" s="309"/>
      <c r="Q90" s="268"/>
      <c r="R90" s="269"/>
      <c r="S90" s="270"/>
      <c r="T90" s="271"/>
      <c r="U90" s="289"/>
      <c r="V90" s="290"/>
      <c r="W90" s="284"/>
      <c r="X90" s="301"/>
      <c r="Y90" s="302"/>
      <c r="Z90" s="303"/>
      <c r="AA90" s="303"/>
      <c r="AB90" s="303"/>
      <c r="AC90" s="310"/>
      <c r="AD90" s="304"/>
      <c r="AE90" s="278"/>
      <c r="AF90" s="278"/>
      <c r="AG90" s="278"/>
      <c r="AH90" s="278"/>
      <c r="AI90" s="278"/>
      <c r="AJ90" s="278"/>
      <c r="AK90" s="278"/>
      <c r="AL90" s="278"/>
      <c r="AM90" s="278"/>
      <c r="AN90" s="279"/>
    </row>
    <row r="91" spans="1:40" ht="46.5" customHeight="1" x14ac:dyDescent="0.3">
      <c r="A91" s="48"/>
      <c r="B91" s="309"/>
      <c r="C91" s="309"/>
      <c r="D91" s="309"/>
      <c r="E91" s="309"/>
      <c r="F91" s="309"/>
      <c r="G91" s="309"/>
      <c r="H91" s="309"/>
      <c r="I91" s="309"/>
      <c r="J91" s="309"/>
      <c r="K91" s="309"/>
      <c r="L91" s="309"/>
      <c r="M91" s="309"/>
      <c r="N91" s="309"/>
      <c r="O91" s="309"/>
      <c r="P91" s="309"/>
      <c r="Q91" s="268"/>
      <c r="R91" s="269"/>
      <c r="S91" s="270"/>
      <c r="T91" s="271"/>
      <c r="U91" s="289"/>
      <c r="V91" s="290"/>
      <c r="W91" s="284"/>
      <c r="X91" s="301"/>
      <c r="Y91" s="302"/>
      <c r="Z91" s="303"/>
      <c r="AA91" s="303"/>
      <c r="AB91" s="303"/>
      <c r="AC91" s="310"/>
      <c r="AD91" s="304"/>
      <c r="AE91" s="278"/>
      <c r="AF91" s="278"/>
      <c r="AG91" s="278"/>
      <c r="AH91" s="307"/>
      <c r="AI91" s="311"/>
      <c r="AJ91" s="311"/>
      <c r="AK91" s="308"/>
      <c r="AL91" s="285"/>
      <c r="AM91" s="286"/>
      <c r="AN91" s="283"/>
    </row>
    <row r="92" spans="1:40" ht="35.25" customHeight="1" x14ac:dyDescent="0.3">
      <c r="A92" s="48"/>
      <c r="B92" s="309"/>
      <c r="C92" s="309"/>
      <c r="D92" s="309"/>
      <c r="E92" s="309"/>
      <c r="F92" s="309"/>
      <c r="G92" s="309"/>
      <c r="H92" s="309"/>
      <c r="I92" s="309"/>
      <c r="J92" s="309"/>
      <c r="K92" s="309"/>
      <c r="L92" s="309"/>
      <c r="M92" s="309"/>
      <c r="N92" s="309"/>
      <c r="O92" s="309"/>
      <c r="P92" s="309"/>
      <c r="Q92" s="320"/>
      <c r="R92" s="269"/>
      <c r="S92" s="270"/>
      <c r="T92" s="271"/>
      <c r="U92" s="289"/>
      <c r="V92" s="290"/>
      <c r="W92" s="284"/>
      <c r="X92" s="269"/>
      <c r="Y92" s="302"/>
      <c r="Z92" s="303"/>
      <c r="AA92" s="303"/>
      <c r="AB92" s="303"/>
      <c r="AC92" s="310"/>
      <c r="AD92" s="304"/>
      <c r="AE92" s="278"/>
      <c r="AF92" s="278"/>
      <c r="AG92" s="279"/>
      <c r="AH92" s="307"/>
      <c r="AI92" s="311"/>
      <c r="AJ92" s="311"/>
      <c r="AK92" s="308"/>
      <c r="AL92" s="285"/>
      <c r="AM92" s="286"/>
      <c r="AN92" s="283"/>
    </row>
    <row r="93" spans="1:40" ht="35.25" customHeight="1" x14ac:dyDescent="0.3">
      <c r="A93" s="48"/>
      <c r="B93" s="309"/>
      <c r="C93" s="309"/>
      <c r="D93" s="309"/>
      <c r="E93" s="309"/>
      <c r="F93" s="309"/>
      <c r="G93" s="309"/>
      <c r="H93" s="309"/>
      <c r="I93" s="309"/>
      <c r="J93" s="309"/>
      <c r="K93" s="309"/>
      <c r="L93" s="309"/>
      <c r="M93" s="309"/>
      <c r="N93" s="309"/>
      <c r="O93" s="309"/>
      <c r="P93" s="309"/>
      <c r="Q93" s="268"/>
      <c r="R93" s="269"/>
      <c r="S93" s="270"/>
      <c r="T93" s="271"/>
      <c r="U93" s="289"/>
      <c r="V93" s="290"/>
      <c r="W93" s="284"/>
      <c r="X93" s="269"/>
      <c r="Y93" s="302"/>
      <c r="Z93" s="303"/>
      <c r="AA93" s="303"/>
      <c r="AB93" s="303"/>
      <c r="AC93" s="310"/>
      <c r="AD93" s="304"/>
      <c r="AE93" s="278"/>
      <c r="AF93" s="278"/>
      <c r="AG93" s="279"/>
      <c r="AH93" s="307"/>
      <c r="AI93" s="311"/>
      <c r="AJ93" s="311"/>
      <c r="AK93" s="308"/>
      <c r="AL93" s="285"/>
      <c r="AM93" s="330"/>
      <c r="AN93" s="283"/>
    </row>
    <row r="94" spans="1:40" ht="45" customHeight="1" x14ac:dyDescent="0.3">
      <c r="A94" s="48"/>
      <c r="B94" s="309"/>
      <c r="C94" s="309"/>
      <c r="D94" s="309"/>
      <c r="E94" s="309"/>
      <c r="F94" s="309"/>
      <c r="G94" s="309"/>
      <c r="H94" s="309"/>
      <c r="I94" s="309"/>
      <c r="J94" s="309"/>
      <c r="K94" s="309"/>
      <c r="L94" s="309"/>
      <c r="M94" s="309"/>
      <c r="N94" s="309"/>
      <c r="O94" s="309"/>
      <c r="P94" s="309"/>
      <c r="Q94" s="268"/>
      <c r="R94" s="269"/>
      <c r="S94" s="270"/>
      <c r="T94" s="271"/>
      <c r="U94" s="289"/>
      <c r="V94" s="290"/>
      <c r="W94" s="284"/>
      <c r="X94" s="269"/>
      <c r="Y94" s="302"/>
      <c r="Z94" s="303"/>
      <c r="AA94" s="303"/>
      <c r="AB94" s="303"/>
      <c r="AC94" s="310"/>
      <c r="AD94" s="304"/>
      <c r="AE94" s="278"/>
      <c r="AF94" s="278"/>
      <c r="AG94" s="279"/>
      <c r="AH94" s="307"/>
      <c r="AI94" s="311"/>
      <c r="AJ94" s="311"/>
      <c r="AK94" s="308"/>
      <c r="AL94" s="285"/>
      <c r="AM94" s="330"/>
      <c r="AN94" s="283"/>
    </row>
    <row r="95" spans="1:40" ht="45" customHeight="1" x14ac:dyDescent="0.3">
      <c r="A95" s="48"/>
      <c r="B95" s="309"/>
      <c r="C95" s="309"/>
      <c r="D95" s="309"/>
      <c r="E95" s="309"/>
      <c r="F95" s="309"/>
      <c r="G95" s="309"/>
      <c r="H95" s="309"/>
      <c r="I95" s="309"/>
      <c r="J95" s="309"/>
      <c r="K95" s="309"/>
      <c r="L95" s="309"/>
      <c r="M95" s="309"/>
      <c r="N95" s="309"/>
      <c r="O95" s="309"/>
      <c r="P95" s="309"/>
      <c r="Q95" s="268"/>
      <c r="R95" s="269"/>
      <c r="S95" s="270"/>
      <c r="T95" s="271"/>
      <c r="U95" s="289"/>
      <c r="V95" s="290"/>
      <c r="W95" s="284"/>
      <c r="X95" s="269"/>
      <c r="Y95" s="302"/>
      <c r="Z95" s="303"/>
      <c r="AA95" s="303"/>
      <c r="AB95" s="303"/>
      <c r="AC95" s="310"/>
      <c r="AD95" s="304"/>
      <c r="AE95" s="278"/>
      <c r="AF95" s="278"/>
      <c r="AG95" s="278"/>
      <c r="AH95" s="278"/>
      <c r="AI95" s="278"/>
      <c r="AJ95" s="278"/>
      <c r="AK95" s="278"/>
      <c r="AL95" s="278"/>
      <c r="AM95" s="278"/>
      <c r="AN95" s="279"/>
    </row>
    <row r="96" spans="1:40" ht="24.75" customHeight="1" x14ac:dyDescent="0.3">
      <c r="A96" s="48"/>
      <c r="B96" s="309"/>
      <c r="C96" s="309"/>
      <c r="D96" s="309"/>
      <c r="E96" s="309"/>
      <c r="F96" s="309"/>
      <c r="G96" s="309"/>
      <c r="H96" s="309"/>
      <c r="I96" s="309"/>
      <c r="J96" s="309"/>
      <c r="K96" s="309"/>
      <c r="L96" s="309"/>
      <c r="M96" s="309"/>
      <c r="N96" s="309"/>
      <c r="O96" s="309"/>
      <c r="P96" s="309"/>
      <c r="Q96" s="268"/>
      <c r="R96" s="269"/>
      <c r="S96" s="270"/>
      <c r="T96" s="271"/>
      <c r="U96" s="289"/>
      <c r="V96" s="290"/>
      <c r="W96" s="284"/>
      <c r="X96" s="269"/>
      <c r="Y96" s="302"/>
      <c r="Z96" s="303"/>
      <c r="AA96" s="303"/>
      <c r="AB96" s="303"/>
      <c r="AC96" s="310"/>
      <c r="AD96" s="304"/>
      <c r="AE96" s="278"/>
      <c r="AF96" s="278"/>
      <c r="AG96" s="278"/>
      <c r="AH96" s="278"/>
      <c r="AI96" s="278"/>
      <c r="AJ96" s="278"/>
      <c r="AK96" s="278"/>
      <c r="AL96" s="278"/>
      <c r="AM96" s="278"/>
      <c r="AN96" s="278"/>
    </row>
    <row r="97" spans="1:40" ht="47.25" customHeight="1" x14ac:dyDescent="0.3">
      <c r="A97" s="48"/>
      <c r="B97" s="309"/>
      <c r="C97" s="309"/>
      <c r="D97" s="309"/>
      <c r="E97" s="309"/>
      <c r="F97" s="309"/>
      <c r="G97" s="309"/>
      <c r="H97" s="309"/>
      <c r="I97" s="309"/>
      <c r="J97" s="309"/>
      <c r="K97" s="309"/>
      <c r="L97" s="309"/>
      <c r="M97" s="309"/>
      <c r="N97" s="309"/>
      <c r="O97" s="309"/>
      <c r="P97" s="309"/>
      <c r="Q97" s="268"/>
      <c r="R97" s="269"/>
      <c r="S97" s="270"/>
      <c r="T97" s="271"/>
      <c r="U97" s="289"/>
      <c r="V97" s="290"/>
      <c r="W97" s="284"/>
      <c r="X97" s="269"/>
      <c r="Y97" s="302"/>
      <c r="Z97" s="303"/>
      <c r="AA97" s="303"/>
      <c r="AB97" s="303"/>
      <c r="AC97" s="310"/>
      <c r="AD97" s="304"/>
      <c r="AE97" s="278"/>
      <c r="AF97" s="278"/>
      <c r="AG97" s="278"/>
      <c r="AH97" s="278"/>
      <c r="AI97" s="278"/>
      <c r="AJ97" s="278"/>
      <c r="AK97" s="278"/>
      <c r="AL97" s="278"/>
      <c r="AM97" s="278"/>
      <c r="AN97" s="279"/>
    </row>
    <row r="98" spans="1:40" ht="37.5" customHeight="1" x14ac:dyDescent="0.3">
      <c r="A98" s="48"/>
      <c r="B98" s="309"/>
      <c r="C98" s="309"/>
      <c r="D98" s="309"/>
      <c r="E98" s="309"/>
      <c r="F98" s="309"/>
      <c r="G98" s="309"/>
      <c r="H98" s="309"/>
      <c r="I98" s="309"/>
      <c r="J98" s="309"/>
      <c r="K98" s="309"/>
      <c r="L98" s="309"/>
      <c r="M98" s="309"/>
      <c r="N98" s="309"/>
      <c r="O98" s="309"/>
      <c r="P98" s="309"/>
      <c r="Q98" s="320"/>
      <c r="R98" s="269"/>
      <c r="S98" s="270"/>
      <c r="T98" s="271"/>
      <c r="U98" s="289"/>
      <c r="V98" s="290"/>
      <c r="W98" s="284"/>
      <c r="X98" s="269"/>
      <c r="Y98" s="302"/>
      <c r="Z98" s="303"/>
      <c r="AA98" s="303"/>
      <c r="AB98" s="303"/>
      <c r="AC98" s="310"/>
      <c r="AD98" s="304"/>
      <c r="AE98" s="278"/>
      <c r="AF98" s="278"/>
      <c r="AG98" s="279"/>
      <c r="AH98" s="307"/>
      <c r="AI98" s="311"/>
      <c r="AJ98" s="311"/>
      <c r="AK98" s="308"/>
      <c r="AL98" s="285"/>
      <c r="AM98" s="283"/>
      <c r="AN98" s="283"/>
    </row>
    <row r="99" spans="1:40" ht="24" customHeight="1" x14ac:dyDescent="0.3">
      <c r="A99" s="48"/>
      <c r="B99" s="309"/>
      <c r="C99" s="309"/>
      <c r="D99" s="309"/>
      <c r="E99" s="309"/>
      <c r="F99" s="309"/>
      <c r="G99" s="309"/>
      <c r="H99" s="309"/>
      <c r="I99" s="309"/>
      <c r="J99" s="309"/>
      <c r="K99" s="309"/>
      <c r="L99" s="309"/>
      <c r="M99" s="309"/>
      <c r="N99" s="309"/>
      <c r="O99" s="309"/>
      <c r="P99" s="309"/>
      <c r="Q99" s="320"/>
      <c r="R99" s="269"/>
      <c r="S99" s="270"/>
      <c r="T99" s="284"/>
      <c r="U99" s="289"/>
      <c r="V99" s="290"/>
      <c r="W99" s="284"/>
      <c r="X99" s="269"/>
      <c r="Y99" s="302"/>
      <c r="Z99" s="303"/>
      <c r="AA99" s="303"/>
      <c r="AB99" s="303"/>
      <c r="AC99" s="310"/>
      <c r="AD99" s="304"/>
      <c r="AE99" s="278"/>
      <c r="AF99" s="278"/>
      <c r="AG99" s="278"/>
      <c r="AH99" s="278"/>
      <c r="AI99" s="278"/>
      <c r="AJ99" s="278"/>
      <c r="AK99" s="278"/>
      <c r="AL99" s="278"/>
      <c r="AM99" s="278"/>
      <c r="AN99" s="278"/>
    </row>
    <row r="100" spans="1:40" ht="24" customHeight="1" x14ac:dyDescent="0.3">
      <c r="A100" s="48"/>
      <c r="B100" s="309"/>
      <c r="C100" s="309"/>
      <c r="D100" s="309"/>
      <c r="E100" s="309"/>
      <c r="F100" s="309"/>
      <c r="G100" s="309"/>
      <c r="H100" s="309"/>
      <c r="I100" s="309"/>
      <c r="J100" s="309"/>
      <c r="K100" s="309"/>
      <c r="L100" s="309"/>
      <c r="M100" s="309"/>
      <c r="N100" s="309"/>
      <c r="O100" s="309"/>
      <c r="P100" s="309"/>
      <c r="Q100" s="320"/>
      <c r="R100" s="269"/>
      <c r="S100" s="270"/>
      <c r="T100" s="284"/>
      <c r="U100" s="289"/>
      <c r="V100" s="290"/>
      <c r="W100" s="284"/>
      <c r="X100" s="269"/>
      <c r="Y100" s="302"/>
      <c r="Z100" s="303"/>
      <c r="AA100" s="303"/>
      <c r="AB100" s="303"/>
      <c r="AC100" s="310"/>
      <c r="AD100" s="304"/>
      <c r="AE100" s="278"/>
      <c r="AF100" s="278"/>
      <c r="AG100" s="278"/>
      <c r="AH100" s="278"/>
      <c r="AI100" s="278"/>
      <c r="AJ100" s="278"/>
      <c r="AK100" s="278"/>
      <c r="AL100" s="278"/>
      <c r="AM100" s="313"/>
      <c r="AN100" s="312"/>
    </row>
    <row r="101" spans="1:40" ht="57" customHeight="1" x14ac:dyDescent="0.3">
      <c r="A101" s="48"/>
      <c r="B101" s="309"/>
      <c r="C101" s="309"/>
      <c r="D101" s="309"/>
      <c r="E101" s="309"/>
      <c r="F101" s="309"/>
      <c r="G101" s="309"/>
      <c r="H101" s="309"/>
      <c r="I101" s="309"/>
      <c r="J101" s="309"/>
      <c r="K101" s="309"/>
      <c r="L101" s="309"/>
      <c r="M101" s="309"/>
      <c r="N101" s="309"/>
      <c r="O101" s="309"/>
      <c r="P101" s="309"/>
      <c r="Q101" s="291"/>
      <c r="R101" s="269"/>
      <c r="S101" s="270"/>
      <c r="T101" s="284"/>
      <c r="U101" s="289"/>
      <c r="V101" s="290"/>
      <c r="W101" s="284"/>
      <c r="X101" s="269"/>
      <c r="Y101" s="302"/>
      <c r="Z101" s="303"/>
      <c r="AA101" s="303"/>
      <c r="AB101" s="303"/>
      <c r="AC101" s="310"/>
      <c r="AD101" s="304"/>
      <c r="AE101" s="278"/>
      <c r="AF101" s="278"/>
      <c r="AG101" s="278"/>
      <c r="AH101" s="278"/>
      <c r="AI101" s="278"/>
      <c r="AJ101" s="278"/>
      <c r="AK101" s="278"/>
      <c r="AL101" s="278"/>
      <c r="AM101" s="278"/>
      <c r="AN101" s="312"/>
    </row>
    <row r="102" spans="1:40" ht="39.75" customHeight="1" x14ac:dyDescent="0.3">
      <c r="A102" s="48"/>
      <c r="B102" s="309"/>
      <c r="C102" s="309"/>
      <c r="D102" s="309"/>
      <c r="E102" s="309"/>
      <c r="F102" s="309"/>
      <c r="G102" s="309"/>
      <c r="H102" s="309"/>
      <c r="I102" s="309"/>
      <c r="J102" s="309"/>
      <c r="K102" s="309"/>
      <c r="L102" s="309"/>
      <c r="M102" s="309"/>
      <c r="N102" s="309"/>
      <c r="O102" s="309"/>
      <c r="P102" s="309"/>
      <c r="Q102" s="320"/>
      <c r="R102" s="269"/>
      <c r="S102" s="270"/>
      <c r="T102" s="284"/>
      <c r="U102" s="289"/>
      <c r="V102" s="290"/>
      <c r="W102" s="284"/>
      <c r="X102" s="269"/>
      <c r="Y102" s="302"/>
      <c r="Z102" s="303"/>
      <c r="AA102" s="303"/>
      <c r="AB102" s="303"/>
      <c r="AC102" s="310"/>
      <c r="AD102" s="304"/>
      <c r="AE102" s="278"/>
      <c r="AF102" s="278"/>
      <c r="AG102" s="278"/>
      <c r="AH102" s="278"/>
      <c r="AI102" s="278"/>
      <c r="AJ102" s="278"/>
      <c r="AK102" s="278"/>
      <c r="AL102" s="278"/>
      <c r="AM102" s="278"/>
      <c r="AN102" s="312"/>
    </row>
    <row r="103" spans="1:40" ht="24" customHeight="1" x14ac:dyDescent="0.3">
      <c r="A103" s="48"/>
      <c r="B103" s="309"/>
      <c r="C103" s="309"/>
      <c r="D103" s="309"/>
      <c r="E103" s="309"/>
      <c r="F103" s="309"/>
      <c r="G103" s="309"/>
      <c r="H103" s="309"/>
      <c r="I103" s="309"/>
      <c r="J103" s="309"/>
      <c r="K103" s="309"/>
      <c r="L103" s="309"/>
      <c r="M103" s="309"/>
      <c r="N103" s="309"/>
      <c r="O103" s="309"/>
      <c r="P103" s="309"/>
      <c r="Q103" s="320"/>
      <c r="R103" s="269"/>
      <c r="S103" s="270"/>
      <c r="T103" s="284"/>
      <c r="U103" s="289"/>
      <c r="V103" s="290"/>
      <c r="W103" s="284"/>
      <c r="X103" s="269"/>
      <c r="Y103" s="302"/>
      <c r="Z103" s="303"/>
      <c r="AA103" s="303"/>
      <c r="AB103" s="303"/>
      <c r="AC103" s="310"/>
      <c r="AD103" s="304"/>
      <c r="AE103" s="313"/>
      <c r="AF103" s="313"/>
      <c r="AG103" s="278"/>
      <c r="AH103" s="278"/>
      <c r="AI103" s="278"/>
      <c r="AJ103" s="278"/>
      <c r="AK103" s="278"/>
      <c r="AL103" s="278"/>
      <c r="AM103" s="278"/>
      <c r="AN103" s="312"/>
    </row>
    <row r="104" spans="1:40" ht="24" customHeight="1" x14ac:dyDescent="0.3">
      <c r="A104" s="48"/>
      <c r="B104" s="309"/>
      <c r="C104" s="309"/>
      <c r="D104" s="309"/>
      <c r="E104" s="309"/>
      <c r="F104" s="309"/>
      <c r="G104" s="309"/>
      <c r="H104" s="309"/>
      <c r="I104" s="309"/>
      <c r="J104" s="309"/>
      <c r="K104" s="309"/>
      <c r="L104" s="309"/>
      <c r="M104" s="309"/>
      <c r="N104" s="309"/>
      <c r="O104" s="309"/>
      <c r="P104" s="309"/>
      <c r="Q104" s="320"/>
      <c r="R104" s="269"/>
      <c r="S104" s="270"/>
      <c r="T104" s="284"/>
      <c r="U104" s="289"/>
      <c r="V104" s="290"/>
      <c r="W104" s="284"/>
      <c r="X104" s="269"/>
      <c r="Y104" s="302"/>
      <c r="Z104" s="303"/>
      <c r="AA104" s="303"/>
      <c r="AB104" s="303"/>
      <c r="AC104" s="310"/>
      <c r="AD104" s="304"/>
      <c r="AE104" s="278"/>
      <c r="AF104" s="278"/>
      <c r="AG104" s="278"/>
      <c r="AH104" s="278"/>
      <c r="AI104" s="278"/>
      <c r="AJ104" s="278"/>
      <c r="AK104" s="278"/>
      <c r="AL104" s="278"/>
      <c r="AM104" s="278"/>
      <c r="AN104" s="312"/>
    </row>
    <row r="105" spans="1:40" ht="24" customHeight="1" x14ac:dyDescent="0.3">
      <c r="A105" s="48"/>
      <c r="B105" s="309"/>
      <c r="C105" s="309"/>
      <c r="D105" s="309"/>
      <c r="E105" s="309"/>
      <c r="F105" s="309"/>
      <c r="G105" s="309"/>
      <c r="H105" s="309"/>
      <c r="I105" s="309"/>
      <c r="J105" s="309"/>
      <c r="K105" s="309"/>
      <c r="L105" s="309"/>
      <c r="M105" s="309"/>
      <c r="N105" s="309"/>
      <c r="O105" s="309"/>
      <c r="P105" s="309"/>
      <c r="Q105" s="320"/>
      <c r="R105" s="269"/>
      <c r="S105" s="270"/>
      <c r="T105" s="284"/>
      <c r="U105" s="289"/>
      <c r="V105" s="290"/>
      <c r="W105" s="284"/>
      <c r="X105" s="269"/>
      <c r="Y105" s="302"/>
      <c r="Z105" s="303"/>
      <c r="AA105" s="303"/>
      <c r="AB105" s="303"/>
      <c r="AC105" s="310"/>
      <c r="AD105" s="304"/>
      <c r="AE105" s="278"/>
      <c r="AF105" s="278"/>
      <c r="AG105" s="278"/>
      <c r="AH105" s="278"/>
      <c r="AI105" s="278"/>
      <c r="AJ105" s="278"/>
      <c r="AK105" s="278"/>
      <c r="AL105" s="278"/>
      <c r="AM105" s="278"/>
      <c r="AN105" s="312"/>
    </row>
    <row r="106" spans="1:40" ht="24" customHeight="1" x14ac:dyDescent="0.3">
      <c r="A106" s="48"/>
      <c r="B106" s="309"/>
      <c r="C106" s="309"/>
      <c r="D106" s="309"/>
      <c r="E106" s="309"/>
      <c r="F106" s="309"/>
      <c r="G106" s="309"/>
      <c r="H106" s="309"/>
      <c r="I106" s="309"/>
      <c r="J106" s="309"/>
      <c r="K106" s="309"/>
      <c r="L106" s="309"/>
      <c r="M106" s="309"/>
      <c r="N106" s="309"/>
      <c r="O106" s="309"/>
      <c r="P106" s="309"/>
      <c r="Q106" s="320"/>
      <c r="R106" s="269"/>
      <c r="S106" s="270"/>
      <c r="T106" s="271"/>
      <c r="U106" s="289"/>
      <c r="V106" s="290"/>
      <c r="W106" s="284"/>
      <c r="X106" s="269"/>
      <c r="Y106" s="302"/>
      <c r="Z106" s="303"/>
      <c r="AA106" s="303"/>
      <c r="AB106" s="303"/>
      <c r="AC106" s="310"/>
      <c r="AD106" s="304"/>
      <c r="AE106" s="278"/>
      <c r="AF106" s="278"/>
      <c r="AG106" s="278"/>
      <c r="AH106" s="278"/>
      <c r="AI106" s="278"/>
      <c r="AJ106" s="278"/>
      <c r="AK106" s="278"/>
      <c r="AL106" s="278"/>
      <c r="AM106" s="278"/>
      <c r="AN106" s="279"/>
    </row>
    <row r="107" spans="1:40" ht="62.25" customHeight="1" x14ac:dyDescent="0.3">
      <c r="A107" s="48"/>
      <c r="B107" s="309"/>
      <c r="C107" s="309"/>
      <c r="D107" s="309"/>
      <c r="E107" s="309"/>
      <c r="F107" s="309"/>
      <c r="G107" s="309"/>
      <c r="H107" s="309"/>
      <c r="I107" s="309"/>
      <c r="J107" s="309"/>
      <c r="K107" s="309"/>
      <c r="L107" s="309"/>
      <c r="M107" s="309"/>
      <c r="N107" s="309"/>
      <c r="O107" s="309"/>
      <c r="P107" s="309"/>
      <c r="Q107" s="291"/>
      <c r="R107" s="269"/>
      <c r="S107" s="270"/>
      <c r="T107" s="284"/>
      <c r="U107" s="289"/>
      <c r="V107" s="290"/>
      <c r="W107" s="284"/>
      <c r="X107" s="269"/>
      <c r="Y107" s="302"/>
      <c r="Z107" s="303"/>
      <c r="AA107" s="303"/>
      <c r="AB107" s="303"/>
      <c r="AC107" s="310"/>
      <c r="AD107" s="304"/>
      <c r="AE107" s="278"/>
      <c r="AF107" s="278"/>
      <c r="AG107" s="279"/>
      <c r="AH107" s="307"/>
      <c r="AI107" s="311"/>
      <c r="AJ107" s="311"/>
      <c r="AK107" s="308"/>
      <c r="AL107" s="331"/>
      <c r="AM107" s="286"/>
      <c r="AN107" s="283"/>
    </row>
    <row r="108" spans="1:40" ht="40.5" customHeight="1" x14ac:dyDescent="0.3">
      <c r="A108" s="48"/>
      <c r="B108" s="309"/>
      <c r="C108" s="309"/>
      <c r="D108" s="309"/>
      <c r="E108" s="309"/>
      <c r="F108" s="309"/>
      <c r="G108" s="309"/>
      <c r="H108" s="309"/>
      <c r="I108" s="309"/>
      <c r="J108" s="309"/>
      <c r="K108" s="309"/>
      <c r="L108" s="309"/>
      <c r="M108" s="309"/>
      <c r="N108" s="309"/>
      <c r="O108" s="309"/>
      <c r="P108" s="309"/>
      <c r="Q108" s="332"/>
      <c r="R108" s="317"/>
      <c r="S108" s="315"/>
      <c r="T108" s="315"/>
      <c r="U108" s="315"/>
      <c r="V108" s="315"/>
      <c r="W108" s="315"/>
      <c r="X108" s="317"/>
      <c r="Y108" s="323"/>
      <c r="Z108" s="323"/>
      <c r="AA108" s="323"/>
      <c r="AB108" s="323"/>
      <c r="AC108" s="323"/>
      <c r="AD108" s="323"/>
      <c r="AE108" s="333"/>
      <c r="AF108" s="333"/>
      <c r="AG108" s="333"/>
      <c r="AH108" s="333"/>
      <c r="AI108" s="333"/>
      <c r="AJ108" s="333"/>
      <c r="AK108" s="333"/>
      <c r="AL108" s="334"/>
      <c r="AM108" s="333"/>
      <c r="AN108" s="334"/>
    </row>
    <row r="109" spans="1:40" ht="24.75" customHeight="1" x14ac:dyDescent="0.3">
      <c r="A109" s="48"/>
      <c r="B109" s="309"/>
      <c r="C109" s="309"/>
      <c r="D109" s="309"/>
      <c r="E109" s="309"/>
      <c r="F109" s="309"/>
      <c r="G109" s="309"/>
      <c r="H109" s="309"/>
      <c r="I109" s="309"/>
      <c r="J109" s="309"/>
      <c r="K109" s="309"/>
      <c r="L109" s="309"/>
      <c r="M109" s="309"/>
      <c r="N109" s="309"/>
      <c r="O109" s="309"/>
      <c r="P109" s="309"/>
      <c r="Q109" s="268"/>
      <c r="R109" s="335"/>
      <c r="S109" s="327"/>
      <c r="T109" s="327"/>
      <c r="U109" s="327"/>
      <c r="V109" s="327"/>
      <c r="W109" s="327"/>
      <c r="X109" s="317"/>
      <c r="Y109" s="323"/>
      <c r="Z109" s="323"/>
      <c r="AA109" s="323"/>
      <c r="AB109" s="323"/>
      <c r="AC109" s="323"/>
      <c r="AD109" s="323"/>
      <c r="AE109" s="336"/>
      <c r="AF109" s="336"/>
      <c r="AG109" s="336"/>
      <c r="AH109" s="336"/>
      <c r="AI109" s="336"/>
      <c r="AJ109" s="336"/>
      <c r="AK109" s="336"/>
      <c r="AL109" s="337"/>
      <c r="AM109" s="336"/>
      <c r="AN109" s="337"/>
    </row>
    <row r="110" spans="1:40" ht="24.75" customHeight="1" x14ac:dyDescent="0.3">
      <c r="A110" s="48"/>
      <c r="B110" s="309"/>
      <c r="C110" s="309"/>
      <c r="D110" s="309"/>
      <c r="E110" s="309"/>
      <c r="F110" s="309"/>
      <c r="G110" s="309"/>
      <c r="H110" s="309"/>
      <c r="I110" s="309"/>
      <c r="J110" s="309"/>
      <c r="K110" s="309"/>
      <c r="L110" s="309"/>
      <c r="M110" s="309"/>
      <c r="N110" s="309"/>
      <c r="O110" s="309"/>
      <c r="P110" s="309"/>
      <c r="Q110" s="268"/>
      <c r="R110" s="335"/>
      <c r="S110" s="327"/>
      <c r="T110" s="327"/>
      <c r="U110" s="327"/>
      <c r="V110" s="327"/>
      <c r="W110" s="327"/>
      <c r="X110" s="317"/>
      <c r="Y110" s="323"/>
      <c r="Z110" s="323"/>
      <c r="AA110" s="323"/>
      <c r="AB110" s="323"/>
      <c r="AC110" s="323"/>
      <c r="AD110" s="323"/>
      <c r="AE110" s="328"/>
      <c r="AF110" s="336"/>
      <c r="AG110" s="328"/>
      <c r="AH110" s="328"/>
      <c r="AI110" s="328"/>
      <c r="AJ110" s="328"/>
      <c r="AK110" s="328"/>
      <c r="AL110" s="336"/>
      <c r="AM110" s="328"/>
      <c r="AN110" s="336"/>
    </row>
    <row r="111" spans="1:40" ht="40.5" customHeight="1" x14ac:dyDescent="0.3">
      <c r="A111" s="48"/>
      <c r="B111" s="309"/>
      <c r="C111" s="309"/>
      <c r="D111" s="309"/>
      <c r="E111" s="309"/>
      <c r="F111" s="309"/>
      <c r="G111" s="309"/>
      <c r="H111" s="309"/>
      <c r="I111" s="309"/>
      <c r="J111" s="309"/>
      <c r="K111" s="309"/>
      <c r="L111" s="309"/>
      <c r="M111" s="309"/>
      <c r="N111" s="309"/>
      <c r="O111" s="309"/>
      <c r="P111" s="309"/>
      <c r="Q111" s="332"/>
      <c r="R111" s="335"/>
      <c r="S111" s="327"/>
      <c r="T111" s="327"/>
      <c r="U111" s="327"/>
      <c r="V111" s="327"/>
      <c r="W111" s="327"/>
      <c r="X111" s="317"/>
      <c r="Y111" s="323"/>
      <c r="Z111" s="323"/>
      <c r="AA111" s="323"/>
      <c r="AB111" s="323"/>
      <c r="AC111" s="323"/>
      <c r="AD111" s="323"/>
      <c r="AE111" s="328"/>
      <c r="AF111" s="336"/>
      <c r="AG111" s="336"/>
      <c r="AH111" s="328"/>
      <c r="AI111" s="328"/>
      <c r="AJ111" s="328"/>
      <c r="AK111" s="328"/>
      <c r="AL111" s="337"/>
      <c r="AM111" s="336"/>
      <c r="AN111" s="337"/>
    </row>
    <row r="112" spans="1:40" ht="40.5" customHeight="1" x14ac:dyDescent="0.3">
      <c r="A112" s="48"/>
      <c r="B112" s="309"/>
      <c r="C112" s="309"/>
      <c r="D112" s="309"/>
      <c r="E112" s="309"/>
      <c r="F112" s="309"/>
      <c r="G112" s="309"/>
      <c r="H112" s="309"/>
      <c r="I112" s="309"/>
      <c r="J112" s="309"/>
      <c r="K112" s="309"/>
      <c r="L112" s="309"/>
      <c r="M112" s="309"/>
      <c r="N112" s="309"/>
      <c r="O112" s="309"/>
      <c r="P112" s="309"/>
      <c r="Q112" s="320"/>
      <c r="R112" s="335"/>
      <c r="S112" s="327"/>
      <c r="T112" s="327"/>
      <c r="U112" s="327"/>
      <c r="V112" s="327"/>
      <c r="W112" s="327"/>
      <c r="X112" s="317"/>
      <c r="Y112" s="323"/>
      <c r="Z112" s="323"/>
      <c r="AA112" s="323"/>
      <c r="AB112" s="323"/>
      <c r="AC112" s="323"/>
      <c r="AD112" s="323"/>
      <c r="AE112" s="328"/>
      <c r="AF112" s="278"/>
      <c r="AG112" s="279"/>
      <c r="AH112" s="307"/>
      <c r="AI112" s="311"/>
      <c r="AJ112" s="311"/>
      <c r="AK112" s="308"/>
      <c r="AL112" s="331"/>
      <c r="AM112" s="286"/>
      <c r="AN112" s="283"/>
    </row>
    <row r="113" spans="1:40" ht="27" customHeight="1" x14ac:dyDescent="0.3">
      <c r="A113" s="48"/>
      <c r="B113" s="309"/>
      <c r="C113" s="309"/>
      <c r="D113" s="309"/>
      <c r="E113" s="309"/>
      <c r="F113" s="309"/>
      <c r="G113" s="309"/>
      <c r="H113" s="309"/>
      <c r="I113" s="309"/>
      <c r="J113" s="309"/>
      <c r="K113" s="309"/>
      <c r="L113" s="309"/>
      <c r="M113" s="309"/>
      <c r="N113" s="309"/>
      <c r="O113" s="309"/>
      <c r="P113" s="309"/>
      <c r="Q113" s="268"/>
      <c r="R113" s="269"/>
      <c r="S113" s="270"/>
      <c r="T113" s="284"/>
      <c r="U113" s="289"/>
      <c r="V113" s="290"/>
      <c r="W113" s="284"/>
      <c r="X113" s="269"/>
      <c r="Y113" s="302"/>
      <c r="Z113" s="303"/>
      <c r="AA113" s="303"/>
      <c r="AB113" s="303"/>
      <c r="AC113" s="310"/>
      <c r="AD113" s="304"/>
      <c r="AE113" s="278"/>
      <c r="AF113" s="278"/>
      <c r="AG113" s="279"/>
      <c r="AH113" s="307"/>
      <c r="AI113" s="311"/>
      <c r="AJ113" s="311"/>
      <c r="AK113" s="308"/>
      <c r="AL113" s="331"/>
      <c r="AM113" s="286"/>
      <c r="AN113" s="283"/>
    </row>
    <row r="114" spans="1:40" ht="57" customHeight="1" x14ac:dyDescent="0.3">
      <c r="A114" s="48"/>
      <c r="B114" s="309"/>
      <c r="C114" s="309"/>
      <c r="D114" s="309"/>
      <c r="E114" s="309"/>
      <c r="F114" s="309"/>
      <c r="G114" s="309"/>
      <c r="H114" s="309"/>
      <c r="I114" s="309"/>
      <c r="J114" s="309"/>
      <c r="K114" s="309"/>
      <c r="L114" s="309"/>
      <c r="M114" s="309"/>
      <c r="N114" s="309"/>
      <c r="O114" s="309"/>
      <c r="P114" s="309"/>
      <c r="Q114" s="291"/>
      <c r="R114" s="269"/>
      <c r="S114" s="270"/>
      <c r="T114" s="284"/>
      <c r="U114" s="289"/>
      <c r="V114" s="290"/>
      <c r="W114" s="284"/>
      <c r="X114" s="269"/>
      <c r="Y114" s="302"/>
      <c r="Z114" s="303"/>
      <c r="AA114" s="303"/>
      <c r="AB114" s="303"/>
      <c r="AC114" s="310"/>
      <c r="AD114" s="304"/>
      <c r="AE114" s="278"/>
      <c r="AF114" s="278"/>
      <c r="AG114" s="278"/>
      <c r="AH114" s="278"/>
      <c r="AI114" s="278"/>
      <c r="AJ114" s="278"/>
      <c r="AK114" s="278"/>
      <c r="AL114" s="278"/>
      <c r="AM114" s="278"/>
      <c r="AN114" s="279"/>
    </row>
    <row r="115" spans="1:40" ht="41.25" customHeight="1" x14ac:dyDescent="0.3">
      <c r="A115" s="48"/>
      <c r="B115" s="309"/>
      <c r="C115" s="309"/>
      <c r="D115" s="309"/>
      <c r="E115" s="309"/>
      <c r="F115" s="309"/>
      <c r="G115" s="309"/>
      <c r="H115" s="309"/>
      <c r="I115" s="309"/>
      <c r="J115" s="309"/>
      <c r="K115" s="309"/>
      <c r="L115" s="309"/>
      <c r="M115" s="309"/>
      <c r="N115" s="309"/>
      <c r="O115" s="309"/>
      <c r="P115" s="309"/>
      <c r="Q115" s="332"/>
      <c r="R115" s="269"/>
      <c r="S115" s="270"/>
      <c r="T115" s="284"/>
      <c r="U115" s="289"/>
      <c r="V115" s="290"/>
      <c r="W115" s="284"/>
      <c r="X115" s="269"/>
      <c r="Y115" s="302"/>
      <c r="Z115" s="303"/>
      <c r="AA115" s="303"/>
      <c r="AB115" s="303"/>
      <c r="AC115" s="310"/>
      <c r="AD115" s="304"/>
      <c r="AE115" s="278"/>
      <c r="AF115" s="278"/>
      <c r="AG115" s="278"/>
      <c r="AH115" s="278"/>
      <c r="AI115" s="278"/>
      <c r="AJ115" s="278"/>
      <c r="AK115" s="278"/>
      <c r="AL115" s="278"/>
      <c r="AM115" s="278"/>
      <c r="AN115" s="279"/>
    </row>
    <row r="116" spans="1:40" ht="25.5" customHeight="1" x14ac:dyDescent="0.3">
      <c r="A116" s="48"/>
      <c r="B116" s="309"/>
      <c r="C116" s="309"/>
      <c r="D116" s="309"/>
      <c r="E116" s="309"/>
      <c r="F116" s="309"/>
      <c r="G116" s="309"/>
      <c r="H116" s="309"/>
      <c r="I116" s="309"/>
      <c r="J116" s="309"/>
      <c r="K116" s="309"/>
      <c r="L116" s="309"/>
      <c r="M116" s="309"/>
      <c r="N116" s="309"/>
      <c r="O116" s="309"/>
      <c r="P116" s="309"/>
      <c r="Q116" s="268"/>
      <c r="R116" s="269"/>
      <c r="S116" s="270"/>
      <c r="T116" s="284"/>
      <c r="U116" s="289"/>
      <c r="V116" s="290"/>
      <c r="W116" s="284"/>
      <c r="X116" s="269"/>
      <c r="Y116" s="302"/>
      <c r="Z116" s="303"/>
      <c r="AA116" s="303"/>
      <c r="AB116" s="303"/>
      <c r="AC116" s="310"/>
      <c r="AD116" s="304"/>
      <c r="AE116" s="278"/>
      <c r="AF116" s="278"/>
      <c r="AG116" s="278"/>
      <c r="AH116" s="278"/>
      <c r="AI116" s="278"/>
      <c r="AJ116" s="278"/>
      <c r="AK116" s="278"/>
      <c r="AL116" s="278"/>
      <c r="AM116" s="278"/>
      <c r="AN116" s="279"/>
    </row>
    <row r="117" spans="1:40" ht="24.75" customHeight="1" x14ac:dyDescent="0.3">
      <c r="A117" s="48"/>
      <c r="B117" s="309"/>
      <c r="C117" s="309"/>
      <c r="D117" s="309"/>
      <c r="E117" s="309"/>
      <c r="F117" s="309"/>
      <c r="G117" s="309"/>
      <c r="H117" s="309"/>
      <c r="I117" s="309"/>
      <c r="J117" s="309"/>
      <c r="K117" s="309"/>
      <c r="L117" s="309"/>
      <c r="M117" s="309"/>
      <c r="N117" s="309"/>
      <c r="O117" s="309"/>
      <c r="P117" s="309"/>
      <c r="Q117" s="268"/>
      <c r="R117" s="335"/>
      <c r="S117" s="327"/>
      <c r="T117" s="327"/>
      <c r="U117" s="327"/>
      <c r="V117" s="327"/>
      <c r="W117" s="327"/>
      <c r="X117" s="317"/>
      <c r="Y117" s="323"/>
      <c r="Z117" s="323"/>
      <c r="AA117" s="323"/>
      <c r="AB117" s="323"/>
      <c r="AC117" s="323"/>
      <c r="AD117" s="323"/>
      <c r="AE117" s="328"/>
      <c r="AF117" s="336"/>
      <c r="AG117" s="328"/>
      <c r="AH117" s="328"/>
      <c r="AI117" s="328"/>
      <c r="AJ117" s="328"/>
      <c r="AK117" s="328"/>
      <c r="AL117" s="336"/>
      <c r="AM117" s="336"/>
      <c r="AN117" s="336"/>
    </row>
    <row r="118" spans="1:40" ht="35.25" customHeight="1" x14ac:dyDescent="0.3">
      <c r="A118" s="48"/>
      <c r="B118" s="309"/>
      <c r="C118" s="309"/>
      <c r="D118" s="309"/>
      <c r="E118" s="309"/>
      <c r="F118" s="309"/>
      <c r="G118" s="309"/>
      <c r="H118" s="309"/>
      <c r="I118" s="309"/>
      <c r="J118" s="309"/>
      <c r="K118" s="309"/>
      <c r="L118" s="309"/>
      <c r="M118" s="309"/>
      <c r="N118" s="309"/>
      <c r="O118" s="309"/>
      <c r="P118" s="309"/>
      <c r="Q118" s="320"/>
      <c r="R118" s="269"/>
      <c r="S118" s="270"/>
      <c r="T118" s="284"/>
      <c r="U118" s="289"/>
      <c r="V118" s="290"/>
      <c r="W118" s="284"/>
      <c r="X118" s="269"/>
      <c r="Y118" s="302"/>
      <c r="Z118" s="303"/>
      <c r="AA118" s="303"/>
      <c r="AB118" s="303"/>
      <c r="AC118" s="310"/>
      <c r="AD118" s="304"/>
      <c r="AE118" s="278"/>
      <c r="AF118" s="278"/>
      <c r="AG118" s="279"/>
      <c r="AH118" s="307"/>
      <c r="AI118" s="311"/>
      <c r="AJ118" s="311"/>
      <c r="AK118" s="308"/>
      <c r="AL118" s="285"/>
      <c r="AM118" s="286"/>
      <c r="AN118" s="283"/>
    </row>
    <row r="119" spans="1:40" ht="24" customHeight="1" x14ac:dyDescent="0.3">
      <c r="A119" s="48"/>
      <c r="B119" s="309"/>
      <c r="C119" s="309"/>
      <c r="D119" s="309"/>
      <c r="E119" s="309"/>
      <c r="F119" s="309"/>
      <c r="G119" s="309"/>
      <c r="H119" s="309"/>
      <c r="I119" s="309"/>
      <c r="J119" s="309"/>
      <c r="K119" s="309"/>
      <c r="L119" s="309"/>
      <c r="M119" s="309"/>
      <c r="N119" s="309"/>
      <c r="O119" s="309"/>
      <c r="P119" s="309"/>
      <c r="Q119" s="268"/>
      <c r="R119" s="269"/>
      <c r="S119" s="270"/>
      <c r="T119" s="284"/>
      <c r="U119" s="289"/>
      <c r="V119" s="290"/>
      <c r="W119" s="284"/>
      <c r="X119" s="338"/>
      <c r="Y119" s="302"/>
      <c r="Z119" s="303"/>
      <c r="AA119" s="303"/>
      <c r="AB119" s="303"/>
      <c r="AC119" s="310"/>
      <c r="AD119" s="304"/>
      <c r="AE119" s="339"/>
      <c r="AF119" s="340"/>
      <c r="AG119" s="340"/>
      <c r="AH119" s="339"/>
      <c r="AI119" s="339"/>
      <c r="AJ119" s="339"/>
      <c r="AK119" s="339"/>
      <c r="AL119" s="340"/>
      <c r="AM119" s="340"/>
      <c r="AN119" s="340"/>
    </row>
    <row r="120" spans="1:40" ht="24" customHeight="1" x14ac:dyDescent="0.3">
      <c r="A120" s="48"/>
      <c r="B120" s="309"/>
      <c r="C120" s="309"/>
      <c r="D120" s="309"/>
      <c r="E120" s="309"/>
      <c r="F120" s="309"/>
      <c r="G120" s="309"/>
      <c r="H120" s="309"/>
      <c r="I120" s="309"/>
      <c r="J120" s="309"/>
      <c r="K120" s="309"/>
      <c r="L120" s="309"/>
      <c r="M120" s="309"/>
      <c r="N120" s="309"/>
      <c r="O120" s="309"/>
      <c r="P120" s="309"/>
      <c r="Q120" s="268"/>
      <c r="R120" s="269"/>
      <c r="S120" s="270"/>
      <c r="T120" s="284"/>
      <c r="U120" s="289"/>
      <c r="V120" s="290"/>
      <c r="W120" s="284"/>
      <c r="X120" s="269"/>
      <c r="Y120" s="302"/>
      <c r="Z120" s="303"/>
      <c r="AA120" s="303"/>
      <c r="AB120" s="303"/>
      <c r="AC120" s="310"/>
      <c r="AD120" s="304"/>
      <c r="AE120" s="278"/>
      <c r="AF120" s="278"/>
      <c r="AG120" s="278"/>
      <c r="AH120" s="278"/>
      <c r="AI120" s="278"/>
      <c r="AJ120" s="278"/>
      <c r="AK120" s="278"/>
      <c r="AL120" s="278"/>
      <c r="AM120" s="278"/>
      <c r="AN120" s="279"/>
    </row>
    <row r="121" spans="1:40" ht="57" customHeight="1" x14ac:dyDescent="0.3">
      <c r="A121" s="48"/>
      <c r="B121" s="461"/>
      <c r="C121" s="461"/>
      <c r="D121" s="461"/>
      <c r="E121" s="461"/>
      <c r="F121" s="461"/>
      <c r="G121" s="461"/>
      <c r="H121" s="461"/>
      <c r="I121" s="461"/>
      <c r="J121" s="461"/>
      <c r="K121" s="461"/>
      <c r="L121" s="461"/>
      <c r="M121" s="461"/>
      <c r="N121" s="461"/>
      <c r="O121" s="461"/>
      <c r="P121" s="461"/>
      <c r="Q121" s="461"/>
      <c r="R121" s="269"/>
      <c r="S121" s="270"/>
      <c r="T121" s="284"/>
      <c r="U121" s="289"/>
      <c r="V121" s="290"/>
      <c r="W121" s="284"/>
      <c r="X121" s="269"/>
      <c r="Y121" s="275"/>
      <c r="Z121" s="276"/>
      <c r="AA121" s="276"/>
      <c r="AB121" s="276"/>
      <c r="AC121" s="462"/>
      <c r="AD121" s="462"/>
      <c r="AE121" s="278"/>
      <c r="AF121" s="278"/>
      <c r="AG121" s="279"/>
      <c r="AH121" s="280"/>
      <c r="AI121" s="463"/>
      <c r="AJ121" s="463"/>
      <c r="AK121" s="463"/>
      <c r="AL121" s="285"/>
      <c r="AM121" s="286"/>
      <c r="AN121" s="283"/>
    </row>
    <row r="122" spans="1:40" ht="12.75" hidden="1" customHeight="1" x14ac:dyDescent="0.3">
      <c r="A122" s="48"/>
      <c r="B122" s="461"/>
      <c r="C122" s="461"/>
      <c r="D122" s="461"/>
      <c r="E122" s="461"/>
      <c r="F122" s="461"/>
      <c r="G122" s="461"/>
      <c r="H122" s="461"/>
      <c r="I122" s="461"/>
      <c r="J122" s="461"/>
      <c r="K122" s="461"/>
      <c r="L122" s="461"/>
      <c r="M122" s="461"/>
      <c r="N122" s="461"/>
      <c r="O122" s="461"/>
      <c r="P122" s="461"/>
      <c r="Q122" s="461"/>
      <c r="R122" s="269"/>
      <c r="S122" s="270"/>
      <c r="T122" s="271"/>
      <c r="U122" s="289"/>
      <c r="V122" s="290"/>
      <c r="W122" s="284"/>
      <c r="X122" s="269"/>
      <c r="Y122" s="275"/>
      <c r="Z122" s="276"/>
      <c r="AA122" s="276"/>
      <c r="AB122" s="276"/>
      <c r="AC122" s="462"/>
      <c r="AD122" s="462"/>
      <c r="AE122" s="278"/>
      <c r="AF122" s="278"/>
      <c r="AG122" s="279"/>
      <c r="AH122" s="280"/>
      <c r="AI122" s="463"/>
      <c r="AJ122" s="463"/>
      <c r="AK122" s="463"/>
      <c r="AL122" s="285"/>
      <c r="AM122" s="283"/>
      <c r="AN122" s="283"/>
    </row>
    <row r="123" spans="1:40" ht="12.75" hidden="1" customHeight="1" x14ac:dyDescent="0.3">
      <c r="A123" s="48"/>
      <c r="B123" s="464"/>
      <c r="C123" s="464"/>
      <c r="D123" s="464"/>
      <c r="E123" s="464"/>
      <c r="F123" s="464"/>
      <c r="G123" s="464"/>
      <c r="H123" s="464"/>
      <c r="I123" s="464"/>
      <c r="J123" s="464"/>
      <c r="K123" s="464"/>
      <c r="L123" s="464"/>
      <c r="M123" s="464"/>
      <c r="N123" s="464"/>
      <c r="O123" s="464"/>
      <c r="P123" s="464"/>
      <c r="Q123" s="464"/>
      <c r="R123" s="269"/>
      <c r="S123" s="296"/>
      <c r="T123" s="297"/>
      <c r="U123" s="298"/>
      <c r="V123" s="299"/>
      <c r="W123" s="319"/>
      <c r="X123" s="301"/>
      <c r="Y123" s="302"/>
      <c r="Z123" s="303"/>
      <c r="AA123" s="303"/>
      <c r="AB123" s="303"/>
      <c r="AC123" s="465"/>
      <c r="AD123" s="465"/>
      <c r="AE123" s="278"/>
      <c r="AF123" s="305"/>
      <c r="AG123" s="306"/>
      <c r="AH123" s="307"/>
      <c r="AI123" s="466"/>
      <c r="AJ123" s="466"/>
      <c r="AK123" s="466"/>
      <c r="AL123" s="285"/>
      <c r="AM123" s="283"/>
      <c r="AN123" s="283"/>
    </row>
    <row r="124" spans="1:40" ht="41.25" customHeight="1" x14ac:dyDescent="0.3">
      <c r="A124" s="48"/>
      <c r="B124" s="314"/>
      <c r="C124" s="314"/>
      <c r="D124" s="314"/>
      <c r="E124" s="314"/>
      <c r="F124" s="314"/>
      <c r="G124" s="314"/>
      <c r="H124" s="314"/>
      <c r="I124" s="314"/>
      <c r="J124" s="314"/>
      <c r="K124" s="314"/>
      <c r="L124" s="314"/>
      <c r="M124" s="314"/>
      <c r="N124" s="314"/>
      <c r="O124" s="314"/>
      <c r="P124" s="314"/>
      <c r="Q124" s="332"/>
      <c r="R124" s="317"/>
      <c r="S124" s="315"/>
      <c r="T124" s="315"/>
      <c r="U124" s="315"/>
      <c r="V124" s="315"/>
      <c r="W124" s="315"/>
      <c r="X124" s="317"/>
      <c r="Y124" s="317"/>
      <c r="Z124" s="317"/>
      <c r="AA124" s="317"/>
      <c r="AB124" s="317"/>
      <c r="AC124" s="317"/>
      <c r="AD124" s="317"/>
      <c r="AE124" s="336"/>
      <c r="AF124" s="336"/>
      <c r="AG124" s="336"/>
      <c r="AH124" s="336"/>
      <c r="AI124" s="336"/>
      <c r="AJ124" s="336"/>
      <c r="AK124" s="336"/>
      <c r="AL124" s="336"/>
      <c r="AM124" s="337"/>
      <c r="AN124" s="341"/>
    </row>
    <row r="125" spans="1:40" ht="24" customHeight="1" x14ac:dyDescent="0.3">
      <c r="A125" s="48"/>
      <c r="B125" s="314"/>
      <c r="C125" s="314"/>
      <c r="D125" s="314"/>
      <c r="E125" s="314"/>
      <c r="F125" s="314"/>
      <c r="G125" s="314"/>
      <c r="H125" s="314"/>
      <c r="I125" s="314"/>
      <c r="J125" s="314"/>
      <c r="K125" s="314"/>
      <c r="L125" s="314"/>
      <c r="M125" s="314"/>
      <c r="N125" s="314"/>
      <c r="O125" s="314"/>
      <c r="P125" s="314"/>
      <c r="Q125" s="268"/>
      <c r="R125" s="335"/>
      <c r="S125" s="327"/>
      <c r="T125" s="327"/>
      <c r="U125" s="327"/>
      <c r="V125" s="327"/>
      <c r="W125" s="327"/>
      <c r="X125" s="335"/>
      <c r="Y125" s="335"/>
      <c r="Z125" s="335"/>
      <c r="AA125" s="335"/>
      <c r="AB125" s="335"/>
      <c r="AC125" s="317"/>
      <c r="AD125" s="335"/>
      <c r="AE125" s="342"/>
      <c r="AF125" s="342"/>
      <c r="AG125" s="342"/>
      <c r="AH125" s="342"/>
      <c r="AI125" s="342"/>
      <c r="AJ125" s="342"/>
      <c r="AK125" s="342"/>
      <c r="AL125" s="342"/>
      <c r="AM125" s="342"/>
      <c r="AN125" s="336"/>
    </row>
    <row r="126" spans="1:40" ht="24" customHeight="1" x14ac:dyDescent="0.3">
      <c r="A126" s="48"/>
      <c r="B126" s="314"/>
      <c r="C126" s="314"/>
      <c r="D126" s="314"/>
      <c r="E126" s="314"/>
      <c r="F126" s="314"/>
      <c r="G126" s="314"/>
      <c r="H126" s="314"/>
      <c r="I126" s="314"/>
      <c r="J126" s="314"/>
      <c r="K126" s="314"/>
      <c r="L126" s="314"/>
      <c r="M126" s="314"/>
      <c r="N126" s="314"/>
      <c r="O126" s="314"/>
      <c r="P126" s="314"/>
      <c r="Q126" s="268"/>
      <c r="R126" s="269"/>
      <c r="S126" s="270"/>
      <c r="T126" s="271"/>
      <c r="U126" s="289"/>
      <c r="V126" s="290"/>
      <c r="W126" s="284"/>
      <c r="X126" s="269"/>
      <c r="Y126" s="275"/>
      <c r="Z126" s="276"/>
      <c r="AA126" s="276"/>
      <c r="AB126" s="276"/>
      <c r="AC126" s="292"/>
      <c r="AD126" s="277"/>
      <c r="AE126" s="278"/>
      <c r="AF126" s="278"/>
      <c r="AG126" s="279"/>
      <c r="AH126" s="307"/>
      <c r="AI126" s="311"/>
      <c r="AJ126" s="311"/>
      <c r="AK126" s="308"/>
      <c r="AL126" s="285"/>
      <c r="AM126" s="283"/>
      <c r="AN126" s="283"/>
    </row>
    <row r="127" spans="1:40" ht="36.75" customHeight="1" x14ac:dyDescent="0.3">
      <c r="A127" s="48"/>
      <c r="B127" s="314"/>
      <c r="C127" s="314"/>
      <c r="D127" s="314"/>
      <c r="E127" s="314"/>
      <c r="F127" s="314"/>
      <c r="G127" s="314"/>
      <c r="H127" s="314"/>
      <c r="I127" s="314"/>
      <c r="J127" s="314"/>
      <c r="K127" s="314"/>
      <c r="L127" s="314"/>
      <c r="M127" s="314"/>
      <c r="N127" s="314"/>
      <c r="O127" s="314"/>
      <c r="P127" s="314"/>
      <c r="Q127" s="320"/>
      <c r="R127" s="269"/>
      <c r="S127" s="270"/>
      <c r="T127" s="271"/>
      <c r="U127" s="289"/>
      <c r="V127" s="290"/>
      <c r="W127" s="284"/>
      <c r="X127" s="269"/>
      <c r="Y127" s="275"/>
      <c r="Z127" s="276"/>
      <c r="AA127" s="276"/>
      <c r="AB127" s="276"/>
      <c r="AC127" s="292"/>
      <c r="AD127" s="277"/>
      <c r="AE127" s="278"/>
      <c r="AF127" s="278"/>
      <c r="AG127" s="279"/>
      <c r="AH127" s="307"/>
      <c r="AI127" s="311"/>
      <c r="AJ127" s="311"/>
      <c r="AK127" s="308"/>
      <c r="AL127" s="285"/>
      <c r="AM127" s="283"/>
      <c r="AN127" s="283"/>
    </row>
    <row r="128" spans="1:40" ht="12.75" customHeight="1" x14ac:dyDescent="0.3">
      <c r="A128" s="48"/>
      <c r="B128" s="461"/>
      <c r="C128" s="461"/>
      <c r="D128" s="461"/>
      <c r="E128" s="461"/>
      <c r="F128" s="461"/>
      <c r="G128" s="461"/>
      <c r="H128" s="461"/>
      <c r="I128" s="461"/>
      <c r="J128" s="461"/>
      <c r="K128" s="461"/>
      <c r="L128" s="461"/>
      <c r="M128" s="461"/>
      <c r="N128" s="461"/>
      <c r="O128" s="461"/>
      <c r="P128" s="461"/>
      <c r="Q128" s="461"/>
      <c r="R128" s="269"/>
      <c r="S128" s="270"/>
      <c r="T128" s="271"/>
      <c r="U128" s="289"/>
      <c r="V128" s="290"/>
      <c r="W128" s="284"/>
      <c r="X128" s="269"/>
      <c r="Y128" s="275"/>
      <c r="Z128" s="276"/>
      <c r="AA128" s="276"/>
      <c r="AB128" s="276"/>
      <c r="AC128" s="462"/>
      <c r="AD128" s="462"/>
      <c r="AE128" s="278"/>
      <c r="AF128" s="278"/>
      <c r="AG128" s="279"/>
      <c r="AH128" s="280"/>
      <c r="AI128" s="463"/>
      <c r="AJ128" s="463"/>
      <c r="AK128" s="463"/>
      <c r="AL128" s="285"/>
      <c r="AM128" s="286"/>
      <c r="AN128" s="283"/>
    </row>
    <row r="129" spans="1:40" ht="54.75" customHeight="1" x14ac:dyDescent="0.3">
      <c r="A129" s="48"/>
      <c r="B129" s="314"/>
      <c r="C129" s="314"/>
      <c r="D129" s="314"/>
      <c r="E129" s="314"/>
      <c r="F129" s="314"/>
      <c r="G129" s="314"/>
      <c r="H129" s="314"/>
      <c r="I129" s="314"/>
      <c r="J129" s="314"/>
      <c r="K129" s="314"/>
      <c r="L129" s="314"/>
      <c r="M129" s="314"/>
      <c r="N129" s="314"/>
      <c r="O129" s="314"/>
      <c r="P129" s="314"/>
      <c r="Q129" s="268"/>
      <c r="R129" s="269"/>
      <c r="S129" s="270"/>
      <c r="T129" s="284"/>
      <c r="U129" s="289"/>
      <c r="V129" s="290"/>
      <c r="W129" s="284"/>
      <c r="X129" s="269"/>
      <c r="Y129" s="275"/>
      <c r="Z129" s="276"/>
      <c r="AA129" s="276"/>
      <c r="AB129" s="276"/>
      <c r="AC129" s="292"/>
      <c r="AD129" s="277"/>
      <c r="AE129" s="278"/>
      <c r="AF129" s="278"/>
      <c r="AG129" s="278"/>
      <c r="AH129" s="278"/>
      <c r="AI129" s="278"/>
      <c r="AJ129" s="278"/>
      <c r="AK129" s="278"/>
      <c r="AL129" s="278"/>
      <c r="AM129" s="278"/>
      <c r="AN129" s="279"/>
    </row>
    <row r="130" spans="1:40" ht="42" customHeight="1" x14ac:dyDescent="0.3">
      <c r="A130" s="48"/>
      <c r="B130" s="314"/>
      <c r="C130" s="314"/>
      <c r="D130" s="314"/>
      <c r="E130" s="314"/>
      <c r="F130" s="314"/>
      <c r="G130" s="314"/>
      <c r="H130" s="314"/>
      <c r="I130" s="314"/>
      <c r="J130" s="314"/>
      <c r="K130" s="314"/>
      <c r="L130" s="314"/>
      <c r="M130" s="314"/>
      <c r="N130" s="314"/>
      <c r="O130" s="314"/>
      <c r="P130" s="314"/>
      <c r="Q130" s="332"/>
      <c r="R130" s="269"/>
      <c r="S130" s="270"/>
      <c r="T130" s="284"/>
      <c r="U130" s="289"/>
      <c r="V130" s="290"/>
      <c r="W130" s="284"/>
      <c r="X130" s="269"/>
      <c r="Y130" s="275"/>
      <c r="Z130" s="276"/>
      <c r="AA130" s="276"/>
      <c r="AB130" s="276"/>
      <c r="AC130" s="292"/>
      <c r="AD130" s="277"/>
      <c r="AE130" s="278"/>
      <c r="AF130" s="278"/>
      <c r="AG130" s="278"/>
      <c r="AH130" s="278"/>
      <c r="AI130" s="278"/>
      <c r="AJ130" s="278"/>
      <c r="AK130" s="278"/>
      <c r="AL130" s="278"/>
      <c r="AM130" s="278"/>
      <c r="AN130" s="279"/>
    </row>
    <row r="131" spans="1:40" ht="24.75" customHeight="1" x14ac:dyDescent="0.3">
      <c r="A131" s="48"/>
      <c r="B131" s="314"/>
      <c r="C131" s="314"/>
      <c r="D131" s="314"/>
      <c r="E131" s="314"/>
      <c r="F131" s="314"/>
      <c r="G131" s="314"/>
      <c r="H131" s="314"/>
      <c r="I131" s="314"/>
      <c r="J131" s="314"/>
      <c r="K131" s="314"/>
      <c r="L131" s="314"/>
      <c r="M131" s="314"/>
      <c r="N131" s="314"/>
      <c r="O131" s="314"/>
      <c r="P131" s="314"/>
      <c r="Q131" s="268"/>
      <c r="R131" s="269"/>
      <c r="S131" s="270"/>
      <c r="T131" s="284"/>
      <c r="U131" s="289"/>
      <c r="V131" s="290"/>
      <c r="W131" s="284"/>
      <c r="X131" s="269"/>
      <c r="Y131" s="275"/>
      <c r="Z131" s="276"/>
      <c r="AA131" s="276"/>
      <c r="AB131" s="276"/>
      <c r="AC131" s="292"/>
      <c r="AD131" s="277"/>
      <c r="AE131" s="278"/>
      <c r="AF131" s="278"/>
      <c r="AG131" s="278"/>
      <c r="AH131" s="278"/>
      <c r="AI131" s="278"/>
      <c r="AJ131" s="278"/>
      <c r="AK131" s="278"/>
      <c r="AL131" s="278"/>
      <c r="AM131" s="278"/>
      <c r="AN131" s="278"/>
    </row>
    <row r="132" spans="1:40" ht="24.75" customHeight="1" x14ac:dyDescent="0.3">
      <c r="A132" s="48"/>
      <c r="B132" s="314"/>
      <c r="C132" s="314"/>
      <c r="D132" s="314"/>
      <c r="E132" s="314"/>
      <c r="F132" s="314"/>
      <c r="G132" s="314"/>
      <c r="H132" s="314"/>
      <c r="I132" s="314"/>
      <c r="J132" s="314"/>
      <c r="K132" s="314"/>
      <c r="L132" s="314"/>
      <c r="M132" s="314"/>
      <c r="N132" s="314"/>
      <c r="O132" s="314"/>
      <c r="P132" s="314"/>
      <c r="Q132" s="268"/>
      <c r="R132" s="269"/>
      <c r="S132" s="270"/>
      <c r="T132" s="271"/>
      <c r="U132" s="289"/>
      <c r="V132" s="290"/>
      <c r="W132" s="284"/>
      <c r="X132" s="269"/>
      <c r="Y132" s="275"/>
      <c r="Z132" s="276"/>
      <c r="AA132" s="276"/>
      <c r="AB132" s="276"/>
      <c r="AC132" s="292"/>
      <c r="AD132" s="277"/>
      <c r="AE132" s="278"/>
      <c r="AF132" s="278"/>
      <c r="AG132" s="278"/>
      <c r="AH132" s="280"/>
      <c r="AI132" s="293"/>
      <c r="AJ132" s="293"/>
      <c r="AK132" s="281"/>
      <c r="AL132" s="285"/>
      <c r="AM132" s="286"/>
      <c r="AN132" s="283"/>
    </row>
    <row r="133" spans="1:40" ht="43.5" customHeight="1" x14ac:dyDescent="0.3">
      <c r="A133" s="48"/>
      <c r="B133" s="314"/>
      <c r="C133" s="314"/>
      <c r="D133" s="314"/>
      <c r="E133" s="314"/>
      <c r="F133" s="314"/>
      <c r="G133" s="314"/>
      <c r="H133" s="314"/>
      <c r="I133" s="314"/>
      <c r="J133" s="314"/>
      <c r="K133" s="314"/>
      <c r="L133" s="314"/>
      <c r="M133" s="314"/>
      <c r="N133" s="314"/>
      <c r="O133" s="314"/>
      <c r="P133" s="314"/>
      <c r="Q133" s="320"/>
      <c r="R133" s="269"/>
      <c r="S133" s="270"/>
      <c r="T133" s="271"/>
      <c r="U133" s="289"/>
      <c r="V133" s="290"/>
      <c r="W133" s="284"/>
      <c r="X133" s="269"/>
      <c r="Y133" s="275"/>
      <c r="Z133" s="276"/>
      <c r="AA133" s="276"/>
      <c r="AB133" s="276"/>
      <c r="AC133" s="292"/>
      <c r="AD133" s="277"/>
      <c r="AE133" s="278"/>
      <c r="AF133" s="278"/>
      <c r="AG133" s="279"/>
      <c r="AH133" s="280"/>
      <c r="AI133" s="293"/>
      <c r="AJ133" s="293"/>
      <c r="AK133" s="281"/>
      <c r="AL133" s="285"/>
      <c r="AM133" s="286"/>
      <c r="AN133" s="283"/>
    </row>
    <row r="134" spans="1:40" ht="26.25" customHeight="1" x14ac:dyDescent="0.3">
      <c r="A134" s="48"/>
      <c r="B134" s="461"/>
      <c r="C134" s="461"/>
      <c r="D134" s="461"/>
      <c r="E134" s="461"/>
      <c r="F134" s="461"/>
      <c r="G134" s="461"/>
      <c r="H134" s="461"/>
      <c r="I134" s="461"/>
      <c r="J134" s="461"/>
      <c r="K134" s="461"/>
      <c r="L134" s="461"/>
      <c r="M134" s="461"/>
      <c r="N134" s="461"/>
      <c r="O134" s="461"/>
      <c r="P134" s="461"/>
      <c r="Q134" s="461"/>
      <c r="R134" s="269"/>
      <c r="S134" s="270"/>
      <c r="T134" s="271"/>
      <c r="U134" s="289"/>
      <c r="V134" s="290"/>
      <c r="W134" s="284"/>
      <c r="X134" s="269"/>
      <c r="Y134" s="275"/>
      <c r="Z134" s="276"/>
      <c r="AA134" s="276"/>
      <c r="AB134" s="276"/>
      <c r="AC134" s="462"/>
      <c r="AD134" s="462"/>
      <c r="AE134" s="278"/>
      <c r="AF134" s="278"/>
      <c r="AG134" s="279"/>
      <c r="AH134" s="280"/>
      <c r="AI134" s="463"/>
      <c r="AJ134" s="463"/>
      <c r="AK134" s="463"/>
      <c r="AL134" s="285"/>
      <c r="AM134" s="343"/>
      <c r="AN134" s="283"/>
    </row>
    <row r="135" spans="1:40" ht="12.75" hidden="1" customHeight="1" x14ac:dyDescent="0.3">
      <c r="A135" s="48"/>
      <c r="B135" s="464"/>
      <c r="C135" s="464"/>
      <c r="D135" s="464"/>
      <c r="E135" s="464"/>
      <c r="F135" s="464"/>
      <c r="G135" s="464"/>
      <c r="H135" s="464"/>
      <c r="I135" s="464"/>
      <c r="J135" s="464"/>
      <c r="K135" s="464"/>
      <c r="L135" s="464"/>
      <c r="M135" s="464"/>
      <c r="N135" s="464"/>
      <c r="O135" s="464"/>
      <c r="P135" s="464"/>
      <c r="Q135" s="464"/>
      <c r="R135" s="269"/>
      <c r="S135" s="296"/>
      <c r="T135" s="297"/>
      <c r="U135" s="298"/>
      <c r="V135" s="299"/>
      <c r="W135" s="319"/>
      <c r="X135" s="301"/>
      <c r="Y135" s="302"/>
      <c r="Z135" s="303"/>
      <c r="AA135" s="303"/>
      <c r="AB135" s="303"/>
      <c r="AC135" s="465"/>
      <c r="AD135" s="465"/>
      <c r="AE135" s="278"/>
      <c r="AF135" s="305"/>
      <c r="AG135" s="306"/>
      <c r="AH135" s="307"/>
      <c r="AI135" s="466"/>
      <c r="AJ135" s="466"/>
      <c r="AK135" s="466"/>
      <c r="AL135" s="285"/>
      <c r="AM135" s="343"/>
      <c r="AN135" s="283"/>
    </row>
    <row r="136" spans="1:40" ht="12.75" hidden="1" customHeight="1" x14ac:dyDescent="0.3">
      <c r="A136" s="48"/>
      <c r="B136" s="461"/>
      <c r="C136" s="461"/>
      <c r="D136" s="461"/>
      <c r="E136" s="461"/>
      <c r="F136" s="461"/>
      <c r="G136" s="461"/>
      <c r="H136" s="461"/>
      <c r="I136" s="461"/>
      <c r="J136" s="461"/>
      <c r="K136" s="461"/>
      <c r="L136" s="461"/>
      <c r="M136" s="461"/>
      <c r="N136" s="461"/>
      <c r="O136" s="461"/>
      <c r="P136" s="461"/>
      <c r="Q136" s="461"/>
      <c r="R136" s="269"/>
      <c r="S136" s="270"/>
      <c r="T136" s="271"/>
      <c r="U136" s="289"/>
      <c r="V136" s="290"/>
      <c r="W136" s="284"/>
      <c r="X136" s="269"/>
      <c r="Y136" s="275"/>
      <c r="Z136" s="276"/>
      <c r="AA136" s="276"/>
      <c r="AB136" s="276"/>
      <c r="AC136" s="462"/>
      <c r="AD136" s="462"/>
      <c r="AE136" s="278"/>
      <c r="AF136" s="278"/>
      <c r="AG136" s="279"/>
      <c r="AH136" s="280"/>
      <c r="AI136" s="463"/>
      <c r="AJ136" s="463"/>
      <c r="AK136" s="463"/>
      <c r="AL136" s="285"/>
      <c r="AM136" s="343"/>
      <c r="AN136" s="283"/>
    </row>
    <row r="137" spans="1:40" ht="12.75" hidden="1" customHeight="1" x14ac:dyDescent="0.3">
      <c r="A137" s="48"/>
      <c r="B137" s="464"/>
      <c r="C137" s="464"/>
      <c r="D137" s="464"/>
      <c r="E137" s="464"/>
      <c r="F137" s="464"/>
      <c r="G137" s="464"/>
      <c r="H137" s="464"/>
      <c r="I137" s="464"/>
      <c r="J137" s="464"/>
      <c r="K137" s="464"/>
      <c r="L137" s="464"/>
      <c r="M137" s="464"/>
      <c r="N137" s="464"/>
      <c r="O137" s="464"/>
      <c r="P137" s="464"/>
      <c r="Q137" s="464"/>
      <c r="R137" s="269"/>
      <c r="S137" s="296"/>
      <c r="T137" s="297"/>
      <c r="U137" s="298"/>
      <c r="V137" s="299"/>
      <c r="W137" s="319"/>
      <c r="X137" s="301"/>
      <c r="Y137" s="302"/>
      <c r="Z137" s="303"/>
      <c r="AA137" s="303"/>
      <c r="AB137" s="303"/>
      <c r="AC137" s="465"/>
      <c r="AD137" s="465"/>
      <c r="AE137" s="278"/>
      <c r="AF137" s="305"/>
      <c r="AG137" s="306"/>
      <c r="AH137" s="307"/>
      <c r="AI137" s="466"/>
      <c r="AJ137" s="466"/>
      <c r="AK137" s="466"/>
      <c r="AL137" s="285"/>
      <c r="AM137" s="343"/>
      <c r="AN137" s="283"/>
    </row>
    <row r="138" spans="1:40" ht="38.25" customHeight="1" x14ac:dyDescent="0.3">
      <c r="A138" s="48"/>
      <c r="B138" s="461"/>
      <c r="C138" s="461"/>
      <c r="D138" s="461"/>
      <c r="E138" s="461"/>
      <c r="F138" s="461"/>
      <c r="G138" s="461"/>
      <c r="H138" s="461"/>
      <c r="I138" s="461"/>
      <c r="J138" s="461"/>
      <c r="K138" s="461"/>
      <c r="L138" s="461"/>
      <c r="M138" s="461"/>
      <c r="N138" s="461"/>
      <c r="O138" s="461"/>
      <c r="P138" s="461"/>
      <c r="Q138" s="461"/>
      <c r="R138" s="269"/>
      <c r="S138" s="270"/>
      <c r="T138" s="271"/>
      <c r="U138" s="289"/>
      <c r="V138" s="290"/>
      <c r="W138" s="284"/>
      <c r="X138" s="269"/>
      <c r="Y138" s="275"/>
      <c r="Z138" s="276"/>
      <c r="AA138" s="276"/>
      <c r="AB138" s="276"/>
      <c r="AC138" s="462"/>
      <c r="AD138" s="462"/>
      <c r="AE138" s="278"/>
      <c r="AF138" s="278"/>
      <c r="AG138" s="279"/>
      <c r="AH138" s="280"/>
      <c r="AI138" s="463"/>
      <c r="AJ138" s="463"/>
      <c r="AK138" s="463"/>
      <c r="AL138" s="285"/>
      <c r="AM138" s="343"/>
      <c r="AN138" s="283"/>
    </row>
    <row r="139" spans="1:40" ht="12.75" hidden="1" customHeight="1" x14ac:dyDescent="0.3">
      <c r="A139" s="48"/>
      <c r="B139" s="461"/>
      <c r="C139" s="461"/>
      <c r="D139" s="461"/>
      <c r="E139" s="461"/>
      <c r="F139" s="461"/>
      <c r="G139" s="461"/>
      <c r="H139" s="461"/>
      <c r="I139" s="461"/>
      <c r="J139" s="461"/>
      <c r="K139" s="461"/>
      <c r="L139" s="461"/>
      <c r="M139" s="461"/>
      <c r="N139" s="461"/>
      <c r="O139" s="461"/>
      <c r="P139" s="461"/>
      <c r="Q139" s="461"/>
      <c r="R139" s="269"/>
      <c r="S139" s="270"/>
      <c r="T139" s="271"/>
      <c r="U139" s="289"/>
      <c r="V139" s="290"/>
      <c r="W139" s="284"/>
      <c r="X139" s="269"/>
      <c r="Y139" s="275"/>
      <c r="Z139" s="276"/>
      <c r="AA139" s="276"/>
      <c r="AB139" s="276"/>
      <c r="AC139" s="462"/>
      <c r="AD139" s="462"/>
      <c r="AE139" s="278"/>
      <c r="AF139" s="278"/>
      <c r="AG139" s="279"/>
      <c r="AH139" s="280"/>
      <c r="AI139" s="463"/>
      <c r="AJ139" s="463"/>
      <c r="AK139" s="463"/>
      <c r="AL139" s="285"/>
      <c r="AM139" s="343"/>
      <c r="AN139" s="283"/>
    </row>
    <row r="140" spans="1:40" ht="12.75" hidden="1" customHeight="1" x14ac:dyDescent="0.3">
      <c r="A140" s="48"/>
      <c r="B140" s="464"/>
      <c r="C140" s="464"/>
      <c r="D140" s="464"/>
      <c r="E140" s="464"/>
      <c r="F140" s="464"/>
      <c r="G140" s="464"/>
      <c r="H140" s="464"/>
      <c r="I140" s="464"/>
      <c r="J140" s="464"/>
      <c r="K140" s="464"/>
      <c r="L140" s="464"/>
      <c r="M140" s="464"/>
      <c r="N140" s="464"/>
      <c r="O140" s="464"/>
      <c r="P140" s="464"/>
      <c r="Q140" s="464"/>
      <c r="R140" s="269"/>
      <c r="S140" s="296"/>
      <c r="T140" s="297"/>
      <c r="U140" s="298"/>
      <c r="V140" s="299"/>
      <c r="W140" s="319"/>
      <c r="X140" s="301"/>
      <c r="Y140" s="302"/>
      <c r="Z140" s="303"/>
      <c r="AA140" s="303"/>
      <c r="AB140" s="303"/>
      <c r="AC140" s="465"/>
      <c r="AD140" s="465"/>
      <c r="AE140" s="278"/>
      <c r="AF140" s="305"/>
      <c r="AG140" s="306"/>
      <c r="AH140" s="307"/>
      <c r="AI140" s="466"/>
      <c r="AJ140" s="466"/>
      <c r="AK140" s="466"/>
      <c r="AL140" s="285"/>
      <c r="AM140" s="343"/>
      <c r="AN140" s="283"/>
    </row>
    <row r="141" spans="1:40" ht="12.75" hidden="1" customHeight="1" x14ac:dyDescent="0.3">
      <c r="A141" s="48"/>
      <c r="B141" s="464"/>
      <c r="C141" s="464"/>
      <c r="D141" s="464"/>
      <c r="E141" s="464"/>
      <c r="F141" s="464"/>
      <c r="G141" s="464"/>
      <c r="H141" s="464"/>
      <c r="I141" s="464"/>
      <c r="J141" s="464"/>
      <c r="K141" s="464"/>
      <c r="L141" s="464"/>
      <c r="M141" s="464"/>
      <c r="N141" s="464"/>
      <c r="O141" s="464"/>
      <c r="P141" s="464"/>
      <c r="Q141" s="464"/>
      <c r="R141" s="269"/>
      <c r="S141" s="296"/>
      <c r="T141" s="297"/>
      <c r="U141" s="298"/>
      <c r="V141" s="299"/>
      <c r="W141" s="319"/>
      <c r="X141" s="301"/>
      <c r="Y141" s="302"/>
      <c r="Z141" s="303"/>
      <c r="AA141" s="303"/>
      <c r="AB141" s="303"/>
      <c r="AC141" s="465"/>
      <c r="AD141" s="465"/>
      <c r="AE141" s="278"/>
      <c r="AF141" s="305"/>
      <c r="AG141" s="306"/>
      <c r="AH141" s="307"/>
      <c r="AI141" s="466"/>
      <c r="AJ141" s="466"/>
      <c r="AK141" s="466"/>
      <c r="AL141" s="285"/>
      <c r="AM141" s="343"/>
      <c r="AN141" s="283"/>
    </row>
    <row r="142" spans="1:40" ht="12.75" hidden="1" customHeight="1" x14ac:dyDescent="0.3">
      <c r="A142" s="48"/>
      <c r="B142" s="461"/>
      <c r="C142" s="461"/>
      <c r="D142" s="461"/>
      <c r="E142" s="461"/>
      <c r="F142" s="461"/>
      <c r="G142" s="461"/>
      <c r="H142" s="461"/>
      <c r="I142" s="461"/>
      <c r="J142" s="461"/>
      <c r="K142" s="461"/>
      <c r="L142" s="461"/>
      <c r="M142" s="461"/>
      <c r="N142" s="461"/>
      <c r="O142" s="461"/>
      <c r="P142" s="461"/>
      <c r="Q142" s="461"/>
      <c r="R142" s="269"/>
      <c r="S142" s="270"/>
      <c r="T142" s="271"/>
      <c r="U142" s="289"/>
      <c r="V142" s="290"/>
      <c r="W142" s="284"/>
      <c r="X142" s="269"/>
      <c r="Y142" s="275"/>
      <c r="Z142" s="276"/>
      <c r="AA142" s="276"/>
      <c r="AB142" s="276"/>
      <c r="AC142" s="462"/>
      <c r="AD142" s="462"/>
      <c r="AE142" s="278"/>
      <c r="AF142" s="278"/>
      <c r="AG142" s="279"/>
      <c r="AH142" s="280"/>
      <c r="AI142" s="463"/>
      <c r="AJ142" s="463"/>
      <c r="AK142" s="463"/>
      <c r="AL142" s="285"/>
      <c r="AM142" s="343"/>
      <c r="AN142" s="283"/>
    </row>
    <row r="143" spans="1:40" ht="12.75" hidden="1" customHeight="1" x14ac:dyDescent="0.3">
      <c r="A143" s="48"/>
      <c r="B143" s="464"/>
      <c r="C143" s="464"/>
      <c r="D143" s="464"/>
      <c r="E143" s="464"/>
      <c r="F143" s="464"/>
      <c r="G143" s="464"/>
      <c r="H143" s="464"/>
      <c r="I143" s="464"/>
      <c r="J143" s="464"/>
      <c r="K143" s="464"/>
      <c r="L143" s="464"/>
      <c r="M143" s="464"/>
      <c r="N143" s="464"/>
      <c r="O143" s="464"/>
      <c r="P143" s="464"/>
      <c r="Q143" s="464"/>
      <c r="R143" s="269"/>
      <c r="S143" s="296"/>
      <c r="T143" s="297"/>
      <c r="U143" s="298"/>
      <c r="V143" s="299"/>
      <c r="W143" s="319"/>
      <c r="X143" s="301"/>
      <c r="Y143" s="302"/>
      <c r="Z143" s="303"/>
      <c r="AA143" s="303"/>
      <c r="AB143" s="303"/>
      <c r="AC143" s="465"/>
      <c r="AD143" s="465"/>
      <c r="AE143" s="278"/>
      <c r="AF143" s="305"/>
      <c r="AG143" s="306"/>
      <c r="AH143" s="307"/>
      <c r="AI143" s="466"/>
      <c r="AJ143" s="466"/>
      <c r="AK143" s="466"/>
      <c r="AL143" s="285"/>
      <c r="AM143" s="343"/>
      <c r="AN143" s="283"/>
    </row>
    <row r="144" spans="1:40" ht="0.75" hidden="1" customHeight="1" x14ac:dyDescent="0.3">
      <c r="A144" s="48"/>
      <c r="B144" s="309"/>
      <c r="C144" s="309"/>
      <c r="D144" s="309"/>
      <c r="E144" s="309"/>
      <c r="F144" s="309"/>
      <c r="G144" s="309"/>
      <c r="H144" s="309"/>
      <c r="I144" s="309"/>
      <c r="J144" s="309"/>
      <c r="K144" s="309"/>
      <c r="L144" s="309"/>
      <c r="M144" s="309"/>
      <c r="N144" s="309"/>
      <c r="O144" s="309"/>
      <c r="P144" s="309"/>
      <c r="Q144" s="268"/>
      <c r="R144" s="269"/>
      <c r="S144" s="270"/>
      <c r="T144" s="284"/>
      <c r="U144" s="289"/>
      <c r="V144" s="290"/>
      <c r="W144" s="284"/>
      <c r="X144" s="269"/>
      <c r="Y144" s="275"/>
      <c r="Z144" s="276"/>
      <c r="AA144" s="276"/>
      <c r="AB144" s="276"/>
      <c r="AC144" s="292"/>
      <c r="AD144" s="277"/>
      <c r="AE144" s="278"/>
      <c r="AF144" s="278"/>
      <c r="AG144" s="279"/>
      <c r="AH144" s="307"/>
      <c r="AI144" s="311"/>
      <c r="AJ144" s="311"/>
      <c r="AK144" s="308"/>
      <c r="AL144" s="285"/>
      <c r="AM144" s="343"/>
      <c r="AN144" s="283"/>
    </row>
    <row r="145" spans="1:40" ht="22.5" hidden="1" customHeight="1" x14ac:dyDescent="0.3">
      <c r="A145" s="48"/>
      <c r="B145" s="309"/>
      <c r="C145" s="309"/>
      <c r="D145" s="309"/>
      <c r="E145" s="309"/>
      <c r="F145" s="309"/>
      <c r="G145" s="309"/>
      <c r="H145" s="309"/>
      <c r="I145" s="309"/>
      <c r="J145" s="309"/>
      <c r="K145" s="309"/>
      <c r="L145" s="309"/>
      <c r="M145" s="309"/>
      <c r="N145" s="309"/>
      <c r="O145" s="309"/>
      <c r="P145" s="309"/>
      <c r="Q145" s="268"/>
      <c r="R145" s="269"/>
      <c r="S145" s="270"/>
      <c r="T145" s="284"/>
      <c r="U145" s="289"/>
      <c r="V145" s="290"/>
      <c r="W145" s="284"/>
      <c r="X145" s="269"/>
      <c r="Y145" s="275"/>
      <c r="Z145" s="276"/>
      <c r="AA145" s="276"/>
      <c r="AB145" s="276"/>
      <c r="AC145" s="292"/>
      <c r="AD145" s="277"/>
      <c r="AE145" s="278"/>
      <c r="AF145" s="278"/>
      <c r="AG145" s="279"/>
      <c r="AH145" s="307"/>
      <c r="AI145" s="311"/>
      <c r="AJ145" s="311"/>
      <c r="AK145" s="308"/>
      <c r="AL145" s="285"/>
      <c r="AM145" s="343"/>
      <c r="AN145" s="283"/>
    </row>
    <row r="146" spans="1:40" ht="23.25" hidden="1" customHeight="1" x14ac:dyDescent="0.3">
      <c r="A146" s="48"/>
      <c r="B146" s="309"/>
      <c r="C146" s="309"/>
      <c r="D146" s="309"/>
      <c r="E146" s="309"/>
      <c r="F146" s="309"/>
      <c r="G146" s="309"/>
      <c r="H146" s="309"/>
      <c r="I146" s="309"/>
      <c r="J146" s="309"/>
      <c r="K146" s="309"/>
      <c r="L146" s="309"/>
      <c r="M146" s="309"/>
      <c r="N146" s="309"/>
      <c r="O146" s="309"/>
      <c r="P146" s="309"/>
      <c r="Q146" s="268"/>
      <c r="R146" s="269"/>
      <c r="S146" s="270"/>
      <c r="T146" s="284"/>
      <c r="U146" s="289"/>
      <c r="V146" s="290"/>
      <c r="W146" s="284"/>
      <c r="X146" s="269"/>
      <c r="Y146" s="275"/>
      <c r="Z146" s="276"/>
      <c r="AA146" s="276"/>
      <c r="AB146" s="276"/>
      <c r="AC146" s="292"/>
      <c r="AD146" s="277"/>
      <c r="AE146" s="278"/>
      <c r="AF146" s="278"/>
      <c r="AG146" s="279"/>
      <c r="AH146" s="307"/>
      <c r="AI146" s="311"/>
      <c r="AJ146" s="311"/>
      <c r="AK146" s="308"/>
      <c r="AL146" s="285"/>
      <c r="AM146" s="343"/>
      <c r="AN146" s="283"/>
    </row>
    <row r="147" spans="1:40" ht="24" hidden="1" customHeight="1" x14ac:dyDescent="0.3">
      <c r="A147" s="48"/>
      <c r="B147" s="309"/>
      <c r="C147" s="309"/>
      <c r="D147" s="309"/>
      <c r="E147" s="309"/>
      <c r="F147" s="309"/>
      <c r="G147" s="309"/>
      <c r="H147" s="309"/>
      <c r="I147" s="309"/>
      <c r="J147" s="309"/>
      <c r="K147" s="309"/>
      <c r="L147" s="309"/>
      <c r="M147" s="309"/>
      <c r="N147" s="309"/>
      <c r="O147" s="309"/>
      <c r="P147" s="309"/>
      <c r="Q147" s="268"/>
      <c r="R147" s="269"/>
      <c r="S147" s="270"/>
      <c r="T147" s="284"/>
      <c r="U147" s="289"/>
      <c r="V147" s="290"/>
      <c r="W147" s="284"/>
      <c r="X147" s="269"/>
      <c r="Y147" s="275"/>
      <c r="Z147" s="276"/>
      <c r="AA147" s="276"/>
      <c r="AB147" s="276"/>
      <c r="AC147" s="292"/>
      <c r="AD147" s="277"/>
      <c r="AE147" s="278"/>
      <c r="AF147" s="278"/>
      <c r="AG147" s="279"/>
      <c r="AH147" s="307"/>
      <c r="AI147" s="311"/>
      <c r="AJ147" s="311"/>
      <c r="AK147" s="308"/>
      <c r="AL147" s="285"/>
      <c r="AM147" s="343"/>
      <c r="AN147" s="283"/>
    </row>
    <row r="148" spans="1:40" ht="24.75" hidden="1" customHeight="1" x14ac:dyDescent="0.3">
      <c r="A148" s="48"/>
      <c r="B148" s="309"/>
      <c r="C148" s="309"/>
      <c r="D148" s="309"/>
      <c r="E148" s="309"/>
      <c r="F148" s="309"/>
      <c r="G148" s="309"/>
      <c r="H148" s="309"/>
      <c r="I148" s="309"/>
      <c r="J148" s="309"/>
      <c r="K148" s="309"/>
      <c r="L148" s="309"/>
      <c r="M148" s="309"/>
      <c r="N148" s="309"/>
      <c r="O148" s="309"/>
      <c r="P148" s="309"/>
      <c r="Q148" s="268"/>
      <c r="R148" s="269"/>
      <c r="S148" s="270"/>
      <c r="T148" s="284"/>
      <c r="U148" s="289"/>
      <c r="V148" s="290"/>
      <c r="W148" s="284"/>
      <c r="X148" s="269"/>
      <c r="Y148" s="275"/>
      <c r="Z148" s="276"/>
      <c r="AA148" s="276"/>
      <c r="AB148" s="276"/>
      <c r="AC148" s="292"/>
      <c r="AD148" s="277"/>
      <c r="AE148" s="278"/>
      <c r="AF148" s="278"/>
      <c r="AG148" s="279"/>
      <c r="AH148" s="307"/>
      <c r="AI148" s="311"/>
      <c r="AJ148" s="311"/>
      <c r="AK148" s="308"/>
      <c r="AL148" s="285"/>
      <c r="AM148" s="343"/>
      <c r="AN148" s="283"/>
    </row>
    <row r="149" spans="1:40" ht="15" hidden="1" customHeight="1" x14ac:dyDescent="0.3">
      <c r="A149" s="48"/>
      <c r="B149" s="461"/>
      <c r="C149" s="461"/>
      <c r="D149" s="461"/>
      <c r="E149" s="461"/>
      <c r="F149" s="461"/>
      <c r="G149" s="461"/>
      <c r="H149" s="461"/>
      <c r="I149" s="461"/>
      <c r="J149" s="461"/>
      <c r="K149" s="461"/>
      <c r="L149" s="461"/>
      <c r="M149" s="461"/>
      <c r="N149" s="461"/>
      <c r="O149" s="461"/>
      <c r="P149" s="461"/>
      <c r="Q149" s="461"/>
      <c r="R149" s="269"/>
      <c r="S149" s="270"/>
      <c r="T149" s="284"/>
      <c r="U149" s="289"/>
      <c r="V149" s="290"/>
      <c r="W149" s="284"/>
      <c r="X149" s="269"/>
      <c r="Y149" s="275"/>
      <c r="Z149" s="276"/>
      <c r="AA149" s="276"/>
      <c r="AB149" s="276"/>
      <c r="AC149" s="462"/>
      <c r="AD149" s="462"/>
      <c r="AE149" s="278"/>
      <c r="AF149" s="278"/>
      <c r="AG149" s="279"/>
      <c r="AH149" s="280"/>
      <c r="AI149" s="463"/>
      <c r="AJ149" s="463"/>
      <c r="AK149" s="463"/>
      <c r="AL149" s="285"/>
      <c r="AM149" s="343"/>
      <c r="AN149" s="283"/>
    </row>
    <row r="150" spans="1:40" ht="14.25" hidden="1" customHeight="1" x14ac:dyDescent="0.3">
      <c r="A150" s="48"/>
      <c r="B150" s="461"/>
      <c r="C150" s="461"/>
      <c r="D150" s="461"/>
      <c r="E150" s="461"/>
      <c r="F150" s="461"/>
      <c r="G150" s="461"/>
      <c r="H150" s="461"/>
      <c r="I150" s="461"/>
      <c r="J150" s="461"/>
      <c r="K150" s="461"/>
      <c r="L150" s="461"/>
      <c r="M150" s="461"/>
      <c r="N150" s="461"/>
      <c r="O150" s="461"/>
      <c r="P150" s="461"/>
      <c r="Q150" s="461"/>
      <c r="R150" s="269"/>
      <c r="S150" s="270"/>
      <c r="T150" s="271"/>
      <c r="U150" s="289"/>
      <c r="V150" s="290"/>
      <c r="W150" s="284"/>
      <c r="X150" s="269"/>
      <c r="Y150" s="275"/>
      <c r="Z150" s="276"/>
      <c r="AA150" s="276"/>
      <c r="AB150" s="276"/>
      <c r="AC150" s="462"/>
      <c r="AD150" s="462"/>
      <c r="AE150" s="278"/>
      <c r="AF150" s="278"/>
      <c r="AG150" s="278"/>
      <c r="AH150" s="280"/>
      <c r="AI150" s="463"/>
      <c r="AJ150" s="463"/>
      <c r="AK150" s="463"/>
      <c r="AL150" s="285"/>
      <c r="AM150" s="343"/>
      <c r="AN150" s="283"/>
    </row>
    <row r="151" spans="1:40" ht="24" hidden="1" customHeight="1" x14ac:dyDescent="0.3">
      <c r="A151" s="48"/>
      <c r="B151" s="461"/>
      <c r="C151" s="461"/>
      <c r="D151" s="461"/>
      <c r="E151" s="461"/>
      <c r="F151" s="461"/>
      <c r="G151" s="461"/>
      <c r="H151" s="461"/>
      <c r="I151" s="461"/>
      <c r="J151" s="461"/>
      <c r="K151" s="461"/>
      <c r="L151" s="461"/>
      <c r="M151" s="461"/>
      <c r="N151" s="461"/>
      <c r="O151" s="461"/>
      <c r="P151" s="461"/>
      <c r="Q151" s="461"/>
      <c r="R151" s="269"/>
      <c r="S151" s="270"/>
      <c r="T151" s="271"/>
      <c r="U151" s="289"/>
      <c r="V151" s="290"/>
      <c r="W151" s="284"/>
      <c r="X151" s="269"/>
      <c r="Y151" s="275"/>
      <c r="Z151" s="276"/>
      <c r="AA151" s="276"/>
      <c r="AB151" s="276"/>
      <c r="AC151" s="462"/>
      <c r="AD151" s="462"/>
      <c r="AE151" s="278"/>
      <c r="AF151" s="278"/>
      <c r="AG151" s="279"/>
      <c r="AH151" s="280"/>
      <c r="AI151" s="463"/>
      <c r="AJ151" s="463"/>
      <c r="AK151" s="463"/>
      <c r="AL151" s="285"/>
      <c r="AM151" s="343"/>
      <c r="AN151" s="283"/>
    </row>
    <row r="152" spans="1:40" ht="25.5" hidden="1" customHeight="1" x14ac:dyDescent="0.3">
      <c r="A152" s="48"/>
      <c r="B152" s="461"/>
      <c r="C152" s="461"/>
      <c r="D152" s="461"/>
      <c r="E152" s="461"/>
      <c r="F152" s="461"/>
      <c r="G152" s="461"/>
      <c r="H152" s="461"/>
      <c r="I152" s="461"/>
      <c r="J152" s="461"/>
      <c r="K152" s="461"/>
      <c r="L152" s="461"/>
      <c r="M152" s="461"/>
      <c r="N152" s="461"/>
      <c r="O152" s="461"/>
      <c r="P152" s="461"/>
      <c r="Q152" s="461"/>
      <c r="R152" s="269"/>
      <c r="S152" s="270"/>
      <c r="T152" s="271"/>
      <c r="U152" s="289"/>
      <c r="V152" s="290"/>
      <c r="W152" s="284"/>
      <c r="X152" s="269"/>
      <c r="Y152" s="275"/>
      <c r="Z152" s="276"/>
      <c r="AA152" s="276"/>
      <c r="AB152" s="276"/>
      <c r="AC152" s="462"/>
      <c r="AD152" s="462"/>
      <c r="AE152" s="278"/>
      <c r="AF152" s="278"/>
      <c r="AG152" s="279"/>
      <c r="AH152" s="280"/>
      <c r="AI152" s="463"/>
      <c r="AJ152" s="463"/>
      <c r="AK152" s="463"/>
      <c r="AL152" s="285"/>
      <c r="AM152" s="343"/>
      <c r="AN152" s="283"/>
    </row>
    <row r="153" spans="1:40" ht="12.75" hidden="1" customHeight="1" x14ac:dyDescent="0.3">
      <c r="A153" s="48"/>
      <c r="B153" s="464"/>
      <c r="C153" s="464"/>
      <c r="D153" s="464"/>
      <c r="E153" s="464"/>
      <c r="F153" s="464"/>
      <c r="G153" s="464"/>
      <c r="H153" s="464"/>
      <c r="I153" s="464"/>
      <c r="J153" s="464"/>
      <c r="K153" s="464"/>
      <c r="L153" s="464"/>
      <c r="M153" s="464"/>
      <c r="N153" s="464"/>
      <c r="O153" s="464"/>
      <c r="P153" s="464"/>
      <c r="Q153" s="464"/>
      <c r="R153" s="269"/>
      <c r="S153" s="296"/>
      <c r="T153" s="297"/>
      <c r="U153" s="298"/>
      <c r="V153" s="299"/>
      <c r="W153" s="319"/>
      <c r="X153" s="301"/>
      <c r="Y153" s="302"/>
      <c r="Z153" s="303"/>
      <c r="AA153" s="303"/>
      <c r="AB153" s="303"/>
      <c r="AC153" s="465"/>
      <c r="AD153" s="465"/>
      <c r="AE153" s="278"/>
      <c r="AF153" s="305"/>
      <c r="AG153" s="306"/>
      <c r="AH153" s="307"/>
      <c r="AI153" s="466"/>
      <c r="AJ153" s="466"/>
      <c r="AK153" s="466"/>
      <c r="AL153" s="285"/>
      <c r="AM153" s="343"/>
      <c r="AN153" s="283"/>
    </row>
    <row r="154" spans="1:40" ht="12.75" hidden="1" customHeight="1" x14ac:dyDescent="0.3">
      <c r="A154" s="48"/>
      <c r="B154" s="461"/>
      <c r="C154" s="461"/>
      <c r="D154" s="461"/>
      <c r="E154" s="461"/>
      <c r="F154" s="461"/>
      <c r="G154" s="461"/>
      <c r="H154" s="461"/>
      <c r="I154" s="461"/>
      <c r="J154" s="461"/>
      <c r="K154" s="461"/>
      <c r="L154" s="461"/>
      <c r="M154" s="461"/>
      <c r="N154" s="461"/>
      <c r="O154" s="461"/>
      <c r="P154" s="461"/>
      <c r="Q154" s="461"/>
      <c r="R154" s="269"/>
      <c r="S154" s="270"/>
      <c r="T154" s="271"/>
      <c r="U154" s="289"/>
      <c r="V154" s="290"/>
      <c r="W154" s="284"/>
      <c r="X154" s="269"/>
      <c r="Y154" s="275"/>
      <c r="Z154" s="276"/>
      <c r="AA154" s="276"/>
      <c r="AB154" s="276"/>
      <c r="AC154" s="462"/>
      <c r="AD154" s="462"/>
      <c r="AE154" s="278"/>
      <c r="AF154" s="278"/>
      <c r="AG154" s="279"/>
      <c r="AH154" s="280"/>
      <c r="AI154" s="463"/>
      <c r="AJ154" s="463"/>
      <c r="AK154" s="463"/>
      <c r="AL154" s="285"/>
      <c r="AM154" s="343"/>
      <c r="AN154" s="283"/>
    </row>
    <row r="155" spans="1:40" ht="12.75" hidden="1" customHeight="1" x14ac:dyDescent="0.3">
      <c r="A155" s="48"/>
      <c r="B155" s="464"/>
      <c r="C155" s="464"/>
      <c r="D155" s="464"/>
      <c r="E155" s="464"/>
      <c r="F155" s="464"/>
      <c r="G155" s="464"/>
      <c r="H155" s="464"/>
      <c r="I155" s="464"/>
      <c r="J155" s="464"/>
      <c r="K155" s="464"/>
      <c r="L155" s="464"/>
      <c r="M155" s="464"/>
      <c r="N155" s="464"/>
      <c r="O155" s="464"/>
      <c r="P155" s="464"/>
      <c r="Q155" s="464"/>
      <c r="R155" s="269"/>
      <c r="S155" s="296"/>
      <c r="T155" s="297"/>
      <c r="U155" s="298"/>
      <c r="V155" s="299"/>
      <c r="W155" s="319"/>
      <c r="X155" s="301"/>
      <c r="Y155" s="302"/>
      <c r="Z155" s="303"/>
      <c r="AA155" s="303"/>
      <c r="AB155" s="303"/>
      <c r="AC155" s="465"/>
      <c r="AD155" s="465"/>
      <c r="AE155" s="278"/>
      <c r="AF155" s="305"/>
      <c r="AG155" s="306"/>
      <c r="AH155" s="307"/>
      <c r="AI155" s="466"/>
      <c r="AJ155" s="466"/>
      <c r="AK155" s="466"/>
      <c r="AL155" s="285"/>
      <c r="AM155" s="343"/>
      <c r="AN155" s="283"/>
    </row>
    <row r="156" spans="1:40" ht="22.5" hidden="1" customHeight="1" x14ac:dyDescent="0.3">
      <c r="A156" s="48"/>
      <c r="B156" s="309"/>
      <c r="C156" s="309"/>
      <c r="D156" s="309"/>
      <c r="E156" s="309"/>
      <c r="F156" s="309"/>
      <c r="G156" s="309"/>
      <c r="H156" s="309"/>
      <c r="I156" s="309"/>
      <c r="J156" s="309"/>
      <c r="K156" s="309"/>
      <c r="L156" s="309"/>
      <c r="M156" s="309"/>
      <c r="N156" s="309"/>
      <c r="O156" s="309"/>
      <c r="P156" s="309"/>
      <c r="Q156" s="268"/>
      <c r="R156" s="269"/>
      <c r="S156" s="270"/>
      <c r="T156" s="271"/>
      <c r="U156" s="289"/>
      <c r="V156" s="290"/>
      <c r="W156" s="284"/>
      <c r="X156" s="269"/>
      <c r="Y156" s="302"/>
      <c r="Z156" s="303"/>
      <c r="AA156" s="303"/>
      <c r="AB156" s="303"/>
      <c r="AC156" s="310"/>
      <c r="AD156" s="304"/>
      <c r="AE156" s="278"/>
      <c r="AF156" s="278"/>
      <c r="AG156" s="279"/>
      <c r="AH156" s="307"/>
      <c r="AI156" s="311"/>
      <c r="AJ156" s="311"/>
      <c r="AK156" s="308"/>
      <c r="AL156" s="285"/>
      <c r="AM156" s="343"/>
      <c r="AN156" s="283"/>
    </row>
    <row r="157" spans="1:40" ht="12.75" hidden="1" customHeight="1" x14ac:dyDescent="0.3">
      <c r="A157" s="48"/>
      <c r="B157" s="464"/>
      <c r="C157" s="464"/>
      <c r="D157" s="464"/>
      <c r="E157" s="464"/>
      <c r="F157" s="464"/>
      <c r="G157" s="464"/>
      <c r="H157" s="464"/>
      <c r="I157" s="464"/>
      <c r="J157" s="464"/>
      <c r="K157" s="464"/>
      <c r="L157" s="464"/>
      <c r="M157" s="464"/>
      <c r="N157" s="464"/>
      <c r="O157" s="464"/>
      <c r="P157" s="464"/>
      <c r="Q157" s="464"/>
      <c r="R157" s="269"/>
      <c r="S157" s="296"/>
      <c r="T157" s="297"/>
      <c r="U157" s="298"/>
      <c r="V157" s="299"/>
      <c r="W157" s="319"/>
      <c r="X157" s="301"/>
      <c r="Y157" s="302"/>
      <c r="Z157" s="303"/>
      <c r="AA157" s="303"/>
      <c r="AB157" s="303"/>
      <c r="AC157" s="465"/>
      <c r="AD157" s="465"/>
      <c r="AE157" s="278"/>
      <c r="AF157" s="305"/>
      <c r="AG157" s="306"/>
      <c r="AH157" s="307"/>
      <c r="AI157" s="466"/>
      <c r="AJ157" s="466"/>
      <c r="AK157" s="466"/>
      <c r="AL157" s="285"/>
      <c r="AM157" s="343"/>
      <c r="AN157" s="283"/>
    </row>
    <row r="158" spans="1:40" ht="12.75" hidden="1" customHeight="1" x14ac:dyDescent="0.3">
      <c r="A158" s="48"/>
      <c r="B158" s="461"/>
      <c r="C158" s="461"/>
      <c r="D158" s="461"/>
      <c r="E158" s="461"/>
      <c r="F158" s="461"/>
      <c r="G158" s="461"/>
      <c r="H158" s="461"/>
      <c r="I158" s="461"/>
      <c r="J158" s="461"/>
      <c r="K158" s="461"/>
      <c r="L158" s="461"/>
      <c r="M158" s="461"/>
      <c r="N158" s="461"/>
      <c r="O158" s="461"/>
      <c r="P158" s="461"/>
      <c r="Q158" s="461"/>
      <c r="R158" s="269"/>
      <c r="S158" s="270"/>
      <c r="T158" s="271"/>
      <c r="U158" s="289"/>
      <c r="V158" s="290"/>
      <c r="W158" s="284"/>
      <c r="X158" s="269"/>
      <c r="Y158" s="275"/>
      <c r="Z158" s="276"/>
      <c r="AA158" s="276"/>
      <c r="AB158" s="276"/>
      <c r="AC158" s="462"/>
      <c r="AD158" s="462"/>
      <c r="AE158" s="278"/>
      <c r="AF158" s="278"/>
      <c r="AG158" s="279"/>
      <c r="AH158" s="280"/>
      <c r="AI158" s="463"/>
      <c r="AJ158" s="463"/>
      <c r="AK158" s="463"/>
      <c r="AL158" s="285"/>
      <c r="AM158" s="343"/>
      <c r="AN158" s="283"/>
    </row>
    <row r="159" spans="1:40" ht="12.75" hidden="1" customHeight="1" x14ac:dyDescent="0.3">
      <c r="A159" s="48"/>
      <c r="B159" s="464"/>
      <c r="C159" s="464"/>
      <c r="D159" s="464"/>
      <c r="E159" s="464"/>
      <c r="F159" s="464"/>
      <c r="G159" s="464"/>
      <c r="H159" s="464"/>
      <c r="I159" s="464"/>
      <c r="J159" s="464"/>
      <c r="K159" s="464"/>
      <c r="L159" s="464"/>
      <c r="M159" s="464"/>
      <c r="N159" s="464"/>
      <c r="O159" s="464"/>
      <c r="P159" s="464"/>
      <c r="Q159" s="464"/>
      <c r="R159" s="269"/>
      <c r="S159" s="296"/>
      <c r="T159" s="297"/>
      <c r="U159" s="298"/>
      <c r="V159" s="299"/>
      <c r="W159" s="319"/>
      <c r="X159" s="301"/>
      <c r="Y159" s="302"/>
      <c r="Z159" s="303"/>
      <c r="AA159" s="303"/>
      <c r="AB159" s="303"/>
      <c r="AC159" s="465"/>
      <c r="AD159" s="465"/>
      <c r="AE159" s="278"/>
      <c r="AF159" s="305"/>
      <c r="AG159" s="306"/>
      <c r="AH159" s="307"/>
      <c r="AI159" s="466"/>
      <c r="AJ159" s="466"/>
      <c r="AK159" s="466"/>
      <c r="AL159" s="285"/>
      <c r="AM159" s="343"/>
      <c r="AN159" s="283"/>
    </row>
    <row r="160" spans="1:40" ht="12.75" customHeight="1" x14ac:dyDescent="0.3">
      <c r="A160" s="48"/>
      <c r="B160" s="309"/>
      <c r="C160" s="309"/>
      <c r="D160" s="309"/>
      <c r="E160" s="309"/>
      <c r="F160" s="309"/>
      <c r="G160" s="309"/>
      <c r="H160" s="309"/>
      <c r="I160" s="309"/>
      <c r="J160" s="309"/>
      <c r="K160" s="309"/>
      <c r="L160" s="309"/>
      <c r="M160" s="309"/>
      <c r="N160" s="309"/>
      <c r="O160" s="309"/>
      <c r="P160" s="309"/>
      <c r="Q160" s="268"/>
      <c r="R160" s="269"/>
      <c r="S160" s="270"/>
      <c r="T160" s="284"/>
      <c r="U160" s="298"/>
      <c r="V160" s="299"/>
      <c r="W160" s="319"/>
      <c r="X160" s="301"/>
      <c r="Y160" s="344"/>
      <c r="Z160" s="303"/>
      <c r="AA160" s="303"/>
      <c r="AB160" s="303"/>
      <c r="AC160" s="310"/>
      <c r="AD160" s="304"/>
      <c r="AE160" s="278"/>
      <c r="AF160" s="278"/>
      <c r="AG160" s="278"/>
      <c r="AH160" s="278"/>
      <c r="AI160" s="278"/>
      <c r="AJ160" s="278"/>
      <c r="AK160" s="278"/>
      <c r="AL160" s="278"/>
      <c r="AM160" s="278"/>
      <c r="AN160" s="279"/>
    </row>
    <row r="161" spans="1:40" ht="12.75" customHeight="1" x14ac:dyDescent="0.3">
      <c r="A161" s="48"/>
      <c r="B161" s="309"/>
      <c r="C161" s="309"/>
      <c r="D161" s="309"/>
      <c r="E161" s="309"/>
      <c r="F161" s="309"/>
      <c r="G161" s="309"/>
      <c r="H161" s="309"/>
      <c r="I161" s="309"/>
      <c r="J161" s="309"/>
      <c r="K161" s="309"/>
      <c r="L161" s="309"/>
      <c r="M161" s="309"/>
      <c r="N161" s="309"/>
      <c r="O161" s="309"/>
      <c r="P161" s="309"/>
      <c r="Q161" s="268"/>
      <c r="R161" s="269"/>
      <c r="S161" s="270"/>
      <c r="T161" s="284"/>
      <c r="U161" s="298"/>
      <c r="V161" s="299"/>
      <c r="W161" s="319"/>
      <c r="X161" s="301"/>
      <c r="Y161" s="344"/>
      <c r="Z161" s="303"/>
      <c r="AA161" s="303"/>
      <c r="AB161" s="303"/>
      <c r="AC161" s="310"/>
      <c r="AD161" s="304"/>
      <c r="AE161" s="278"/>
      <c r="AF161" s="278"/>
      <c r="AG161" s="278"/>
      <c r="AH161" s="278"/>
      <c r="AI161" s="278"/>
      <c r="AJ161" s="278"/>
      <c r="AK161" s="278"/>
      <c r="AL161" s="278"/>
      <c r="AM161" s="278"/>
      <c r="AN161" s="279"/>
    </row>
    <row r="162" spans="1:40" ht="64.5" customHeight="1" x14ac:dyDescent="0.3">
      <c r="A162" s="48"/>
      <c r="B162" s="309"/>
      <c r="C162" s="309"/>
      <c r="D162" s="309"/>
      <c r="E162" s="309"/>
      <c r="F162" s="309"/>
      <c r="G162" s="309"/>
      <c r="H162" s="309"/>
      <c r="I162" s="309"/>
      <c r="J162" s="309"/>
      <c r="K162" s="309"/>
      <c r="L162" s="309"/>
      <c r="M162" s="309"/>
      <c r="N162" s="309"/>
      <c r="O162" s="309"/>
      <c r="P162" s="309"/>
      <c r="Q162" s="268"/>
      <c r="R162" s="269"/>
      <c r="S162" s="270"/>
      <c r="T162" s="271"/>
      <c r="U162" s="289"/>
      <c r="V162" s="290"/>
      <c r="W162" s="284"/>
      <c r="X162" s="301"/>
      <c r="Y162" s="344"/>
      <c r="Z162" s="303"/>
      <c r="AA162" s="303"/>
      <c r="AB162" s="303"/>
      <c r="AC162" s="310"/>
      <c r="AD162" s="304"/>
      <c r="AE162" s="278"/>
      <c r="AF162" s="278"/>
      <c r="AG162" s="278"/>
      <c r="AH162" s="278"/>
      <c r="AI162" s="278"/>
      <c r="AJ162" s="278"/>
      <c r="AK162" s="278"/>
      <c r="AL162" s="278"/>
      <c r="AM162" s="278"/>
      <c r="AN162" s="279"/>
    </row>
    <row r="163" spans="1:40" ht="33.75" customHeight="1" x14ac:dyDescent="0.3">
      <c r="A163" s="48"/>
      <c r="B163" s="309"/>
      <c r="C163" s="309"/>
      <c r="D163" s="309"/>
      <c r="E163" s="309"/>
      <c r="F163" s="309"/>
      <c r="G163" s="309"/>
      <c r="H163" s="309"/>
      <c r="I163" s="309"/>
      <c r="J163" s="309"/>
      <c r="K163" s="309"/>
      <c r="L163" s="309"/>
      <c r="M163" s="309"/>
      <c r="N163" s="309"/>
      <c r="O163" s="309"/>
      <c r="P163" s="309"/>
      <c r="Q163" s="268"/>
      <c r="R163" s="269"/>
      <c r="S163" s="270"/>
      <c r="T163" s="271"/>
      <c r="U163" s="289"/>
      <c r="V163" s="290"/>
      <c r="W163" s="284"/>
      <c r="X163" s="301"/>
      <c r="Y163" s="344"/>
      <c r="Z163" s="303"/>
      <c r="AA163" s="303"/>
      <c r="AB163" s="303"/>
      <c r="AC163" s="310"/>
      <c r="AD163" s="304"/>
      <c r="AE163" s="278"/>
      <c r="AF163" s="278"/>
      <c r="AG163" s="278"/>
      <c r="AH163" s="278"/>
      <c r="AI163" s="278"/>
      <c r="AJ163" s="278"/>
      <c r="AK163" s="278"/>
      <c r="AL163" s="278"/>
      <c r="AM163" s="278"/>
      <c r="AN163" s="279"/>
    </row>
    <row r="164" spans="1:40" ht="25.5" customHeight="1" x14ac:dyDescent="0.3">
      <c r="A164" s="48"/>
      <c r="B164" s="309"/>
      <c r="C164" s="309"/>
      <c r="D164" s="309"/>
      <c r="E164" s="309"/>
      <c r="F164" s="309"/>
      <c r="G164" s="309"/>
      <c r="H164" s="309"/>
      <c r="I164" s="309"/>
      <c r="J164" s="309"/>
      <c r="K164" s="309"/>
      <c r="L164" s="309"/>
      <c r="M164" s="309"/>
      <c r="N164" s="309"/>
      <c r="O164" s="309"/>
      <c r="P164" s="309"/>
      <c r="Q164" s="317"/>
      <c r="R164" s="269"/>
      <c r="S164" s="270"/>
      <c r="T164" s="271"/>
      <c r="U164" s="289"/>
      <c r="V164" s="290"/>
      <c r="W164" s="284"/>
      <c r="X164" s="301"/>
      <c r="Y164" s="344"/>
      <c r="Z164" s="303"/>
      <c r="AA164" s="303"/>
      <c r="AB164" s="303"/>
      <c r="AC164" s="310"/>
      <c r="AD164" s="304"/>
      <c r="AE164" s="278"/>
      <c r="AF164" s="278"/>
      <c r="AG164" s="278"/>
      <c r="AH164" s="278"/>
      <c r="AI164" s="278"/>
      <c r="AJ164" s="278"/>
      <c r="AK164" s="278"/>
      <c r="AL164" s="278"/>
      <c r="AM164" s="278"/>
      <c r="AN164" s="279"/>
    </row>
    <row r="165" spans="1:40" ht="25.5" customHeight="1" x14ac:dyDescent="0.3">
      <c r="A165" s="48"/>
      <c r="B165" s="309"/>
      <c r="C165" s="309"/>
      <c r="D165" s="309"/>
      <c r="E165" s="309"/>
      <c r="F165" s="309"/>
      <c r="G165" s="309"/>
      <c r="H165" s="309"/>
      <c r="I165" s="309"/>
      <c r="J165" s="309"/>
      <c r="K165" s="309"/>
      <c r="L165" s="309"/>
      <c r="M165" s="309"/>
      <c r="N165" s="309"/>
      <c r="O165" s="309"/>
      <c r="P165" s="309"/>
      <c r="Q165" s="317"/>
      <c r="R165" s="269"/>
      <c r="S165" s="270"/>
      <c r="T165" s="271"/>
      <c r="U165" s="289"/>
      <c r="V165" s="290"/>
      <c r="W165" s="284"/>
      <c r="X165" s="301"/>
      <c r="Y165" s="344"/>
      <c r="Z165" s="303"/>
      <c r="AA165" s="303"/>
      <c r="AB165" s="303"/>
      <c r="AC165" s="310"/>
      <c r="AD165" s="304"/>
      <c r="AE165" s="278"/>
      <c r="AF165" s="278"/>
      <c r="AG165" s="278"/>
      <c r="AH165" s="278"/>
      <c r="AI165" s="278"/>
      <c r="AJ165" s="278"/>
      <c r="AK165" s="278"/>
      <c r="AL165" s="278"/>
      <c r="AM165" s="278"/>
      <c r="AN165" s="279"/>
    </row>
    <row r="166" spans="1:40" ht="39" customHeight="1" x14ac:dyDescent="0.3">
      <c r="A166" s="48"/>
      <c r="B166" s="309"/>
      <c r="C166" s="309"/>
      <c r="D166" s="309"/>
      <c r="E166" s="309"/>
      <c r="F166" s="309"/>
      <c r="G166" s="309"/>
      <c r="H166" s="309"/>
      <c r="I166" s="309"/>
      <c r="J166" s="309"/>
      <c r="K166" s="309"/>
      <c r="L166" s="309"/>
      <c r="M166" s="309"/>
      <c r="N166" s="309"/>
      <c r="O166" s="309"/>
      <c r="P166" s="309"/>
      <c r="Q166" s="320"/>
      <c r="R166" s="269"/>
      <c r="S166" s="270"/>
      <c r="T166" s="271"/>
      <c r="U166" s="289"/>
      <c r="V166" s="290"/>
      <c r="W166" s="284"/>
      <c r="X166" s="269"/>
      <c r="Y166" s="344"/>
      <c r="Z166" s="303"/>
      <c r="AA166" s="303"/>
      <c r="AB166" s="303"/>
      <c r="AC166" s="310"/>
      <c r="AD166" s="304"/>
      <c r="AE166" s="278"/>
      <c r="AF166" s="278"/>
      <c r="AG166" s="278"/>
      <c r="AH166" s="307"/>
      <c r="AI166" s="345"/>
      <c r="AJ166" s="345"/>
      <c r="AK166" s="345"/>
      <c r="AL166" s="289"/>
      <c r="AM166" s="346"/>
      <c r="AN166" s="283"/>
    </row>
    <row r="167" spans="1:40" ht="21" customHeight="1" x14ac:dyDescent="0.3">
      <c r="A167" s="48"/>
      <c r="B167" s="309"/>
      <c r="C167" s="309"/>
      <c r="D167" s="309"/>
      <c r="E167" s="309"/>
      <c r="F167" s="309"/>
      <c r="G167" s="309"/>
      <c r="H167" s="309"/>
      <c r="I167" s="309"/>
      <c r="J167" s="309"/>
      <c r="K167" s="309"/>
      <c r="L167" s="309"/>
      <c r="M167" s="309"/>
      <c r="N167" s="309"/>
      <c r="O167" s="309"/>
      <c r="P167" s="309"/>
      <c r="Q167" s="268"/>
      <c r="R167" s="269"/>
      <c r="S167" s="270"/>
      <c r="T167" s="284"/>
      <c r="U167" s="289"/>
      <c r="V167" s="299"/>
      <c r="W167" s="319"/>
      <c r="X167" s="301"/>
      <c r="Y167" s="344"/>
      <c r="Z167" s="303"/>
      <c r="AA167" s="303"/>
      <c r="AB167" s="303"/>
      <c r="AC167" s="310"/>
      <c r="AD167" s="304"/>
      <c r="AE167" s="278"/>
      <c r="AF167" s="278"/>
      <c r="AG167" s="278"/>
      <c r="AH167" s="278"/>
      <c r="AI167" s="278"/>
      <c r="AJ167" s="278"/>
      <c r="AK167" s="278"/>
      <c r="AL167" s="278"/>
      <c r="AM167" s="278"/>
      <c r="AN167" s="279"/>
    </row>
    <row r="168" spans="1:40" ht="18" customHeight="1" x14ac:dyDescent="0.3">
      <c r="A168" s="48"/>
      <c r="B168" s="309"/>
      <c r="C168" s="309"/>
      <c r="D168" s="309"/>
      <c r="E168" s="309"/>
      <c r="F168" s="309"/>
      <c r="G168" s="309"/>
      <c r="H168" s="309"/>
      <c r="I168" s="309"/>
      <c r="J168" s="309"/>
      <c r="K168" s="309"/>
      <c r="L168" s="309"/>
      <c r="M168" s="309"/>
      <c r="N168" s="309"/>
      <c r="O168" s="309"/>
      <c r="P168" s="309"/>
      <c r="Q168" s="332"/>
      <c r="R168" s="269"/>
      <c r="S168" s="270"/>
      <c r="T168" s="284"/>
      <c r="U168" s="289"/>
      <c r="V168" s="299"/>
      <c r="W168" s="319"/>
      <c r="X168" s="301"/>
      <c r="Y168" s="344"/>
      <c r="Z168" s="303"/>
      <c r="AA168" s="303"/>
      <c r="AB168" s="303"/>
      <c r="AC168" s="310"/>
      <c r="AD168" s="304"/>
      <c r="AE168" s="278"/>
      <c r="AF168" s="278"/>
      <c r="AG168" s="278"/>
      <c r="AH168" s="278"/>
      <c r="AI168" s="278"/>
      <c r="AJ168" s="278"/>
      <c r="AK168" s="278"/>
      <c r="AL168" s="278"/>
      <c r="AM168" s="278"/>
      <c r="AN168" s="279"/>
    </row>
    <row r="169" spans="1:40" ht="60" customHeight="1" x14ac:dyDescent="0.3">
      <c r="A169" s="48"/>
      <c r="B169" s="461"/>
      <c r="C169" s="461"/>
      <c r="D169" s="461"/>
      <c r="E169" s="461"/>
      <c r="F169" s="461"/>
      <c r="G169" s="461"/>
      <c r="H169" s="461"/>
      <c r="I169" s="461"/>
      <c r="J169" s="461"/>
      <c r="K169" s="461"/>
      <c r="L169" s="461"/>
      <c r="M169" s="461"/>
      <c r="N169" s="461"/>
      <c r="O169" s="461"/>
      <c r="P169" s="461"/>
      <c r="Q169" s="461"/>
      <c r="R169" s="269"/>
      <c r="S169" s="270"/>
      <c r="T169" s="284"/>
      <c r="U169" s="289"/>
      <c r="V169" s="290"/>
      <c r="W169" s="284"/>
      <c r="X169" s="269"/>
      <c r="Y169" s="347"/>
      <c r="Z169" s="276"/>
      <c r="AA169" s="276"/>
      <c r="AB169" s="276"/>
      <c r="AC169" s="462"/>
      <c r="AD169" s="462"/>
      <c r="AE169" s="278"/>
      <c r="AF169" s="278"/>
      <c r="AG169" s="279"/>
      <c r="AH169" s="280"/>
      <c r="AI169" s="463"/>
      <c r="AJ169" s="463"/>
      <c r="AK169" s="463"/>
      <c r="AL169" s="312"/>
      <c r="AM169" s="343"/>
      <c r="AN169" s="287"/>
    </row>
    <row r="170" spans="1:40" ht="36" customHeight="1" x14ac:dyDescent="0.3">
      <c r="A170" s="48"/>
      <c r="B170" s="461"/>
      <c r="C170" s="461"/>
      <c r="D170" s="461"/>
      <c r="E170" s="461"/>
      <c r="F170" s="461"/>
      <c r="G170" s="461"/>
      <c r="H170" s="461"/>
      <c r="I170" s="461"/>
      <c r="J170" s="461"/>
      <c r="K170" s="461"/>
      <c r="L170" s="461"/>
      <c r="M170" s="461"/>
      <c r="N170" s="461"/>
      <c r="O170" s="461"/>
      <c r="P170" s="461"/>
      <c r="Q170" s="461"/>
      <c r="R170" s="269"/>
      <c r="S170" s="270"/>
      <c r="T170" s="284"/>
      <c r="U170" s="289"/>
      <c r="V170" s="290"/>
      <c r="W170" s="284"/>
      <c r="X170" s="269"/>
      <c r="Y170" s="347"/>
      <c r="Z170" s="276"/>
      <c r="AA170" s="276"/>
      <c r="AB170" s="276"/>
      <c r="AC170" s="462"/>
      <c r="AD170" s="462"/>
      <c r="AE170" s="278"/>
      <c r="AF170" s="278"/>
      <c r="AG170" s="279"/>
      <c r="AH170" s="280"/>
      <c r="AI170" s="463"/>
      <c r="AJ170" s="463"/>
      <c r="AK170" s="463"/>
      <c r="AL170" s="312"/>
      <c r="AM170" s="343"/>
      <c r="AN170" s="287"/>
    </row>
    <row r="171" spans="1:40" ht="24" customHeight="1" x14ac:dyDescent="0.3">
      <c r="A171" s="48"/>
      <c r="B171" s="314"/>
      <c r="C171" s="314"/>
      <c r="D171" s="314"/>
      <c r="E171" s="314"/>
      <c r="F171" s="314"/>
      <c r="G171" s="314"/>
      <c r="H171" s="314"/>
      <c r="I171" s="314"/>
      <c r="J171" s="314"/>
      <c r="K171" s="314"/>
      <c r="L171" s="314"/>
      <c r="M171" s="314"/>
      <c r="N171" s="314"/>
      <c r="O171" s="314"/>
      <c r="P171" s="314"/>
      <c r="Q171" s="268"/>
      <c r="R171" s="269"/>
      <c r="S171" s="270"/>
      <c r="T171" s="284"/>
      <c r="U171" s="289"/>
      <c r="V171" s="290"/>
      <c r="W171" s="284"/>
      <c r="X171" s="269"/>
      <c r="Y171" s="347"/>
      <c r="Z171" s="276"/>
      <c r="AA171" s="276"/>
      <c r="AB171" s="276"/>
      <c r="AC171" s="292"/>
      <c r="AD171" s="277"/>
      <c r="AE171" s="278"/>
      <c r="AF171" s="278"/>
      <c r="AG171" s="278"/>
      <c r="AH171" s="278"/>
      <c r="AI171" s="278"/>
      <c r="AJ171" s="278"/>
      <c r="AK171" s="278"/>
      <c r="AL171" s="278"/>
      <c r="AM171" s="278"/>
      <c r="AN171" s="279"/>
    </row>
    <row r="172" spans="1:40" ht="24.75" customHeight="1" x14ac:dyDescent="0.3">
      <c r="A172" s="48"/>
      <c r="B172" s="461"/>
      <c r="C172" s="461"/>
      <c r="D172" s="461"/>
      <c r="E172" s="461"/>
      <c r="F172" s="461"/>
      <c r="G172" s="461"/>
      <c r="H172" s="461"/>
      <c r="I172" s="461"/>
      <c r="J172" s="461"/>
      <c r="K172" s="461"/>
      <c r="L172" s="461"/>
      <c r="M172" s="461"/>
      <c r="N172" s="461"/>
      <c r="O172" s="461"/>
      <c r="P172" s="461"/>
      <c r="Q172" s="461"/>
      <c r="R172" s="269"/>
      <c r="S172" s="270"/>
      <c r="T172" s="271"/>
      <c r="U172" s="289"/>
      <c r="V172" s="290"/>
      <c r="W172" s="284"/>
      <c r="X172" s="269"/>
      <c r="Y172" s="347"/>
      <c r="Z172" s="276"/>
      <c r="AA172" s="276"/>
      <c r="AB172" s="276"/>
      <c r="AC172" s="462"/>
      <c r="AD172" s="462"/>
      <c r="AE172" s="278"/>
      <c r="AF172" s="278"/>
      <c r="AG172" s="279"/>
      <c r="AH172" s="280"/>
      <c r="AI172" s="463"/>
      <c r="AJ172" s="463"/>
      <c r="AK172" s="463"/>
      <c r="AL172" s="312"/>
      <c r="AM172" s="343"/>
      <c r="AN172" s="287"/>
    </row>
    <row r="173" spans="1:40" ht="33.75" customHeight="1" x14ac:dyDescent="0.3">
      <c r="A173" s="48"/>
      <c r="B173" s="461"/>
      <c r="C173" s="461"/>
      <c r="D173" s="461"/>
      <c r="E173" s="461"/>
      <c r="F173" s="461"/>
      <c r="G173" s="461"/>
      <c r="H173" s="461"/>
      <c r="I173" s="461"/>
      <c r="J173" s="461"/>
      <c r="K173" s="461"/>
      <c r="L173" s="461"/>
      <c r="M173" s="461"/>
      <c r="N173" s="461"/>
      <c r="O173" s="461"/>
      <c r="P173" s="461"/>
      <c r="Q173" s="461"/>
      <c r="R173" s="269"/>
      <c r="S173" s="270"/>
      <c r="T173" s="271"/>
      <c r="U173" s="289"/>
      <c r="V173" s="290"/>
      <c r="W173" s="284"/>
      <c r="X173" s="269"/>
      <c r="Y173" s="347"/>
      <c r="Z173" s="276"/>
      <c r="AA173" s="276"/>
      <c r="AB173" s="276"/>
      <c r="AC173" s="462"/>
      <c r="AD173" s="462"/>
      <c r="AE173" s="278"/>
      <c r="AF173" s="278"/>
      <c r="AG173" s="279"/>
      <c r="AH173" s="280"/>
      <c r="AI173" s="463"/>
      <c r="AJ173" s="463"/>
      <c r="AK173" s="463"/>
      <c r="AL173" s="285"/>
      <c r="AM173" s="343"/>
      <c r="AN173" s="283"/>
    </row>
    <row r="174" spans="1:40" ht="0.75" customHeight="1" x14ac:dyDescent="0.3">
      <c r="A174" s="48"/>
      <c r="B174" s="464"/>
      <c r="C174" s="464"/>
      <c r="D174" s="464"/>
      <c r="E174" s="464"/>
      <c r="F174" s="464"/>
      <c r="G174" s="464"/>
      <c r="H174" s="464"/>
      <c r="I174" s="464"/>
      <c r="J174" s="464"/>
      <c r="K174" s="464"/>
      <c r="L174" s="464"/>
      <c r="M174" s="464"/>
      <c r="N174" s="464"/>
      <c r="O174" s="464"/>
      <c r="P174" s="464"/>
      <c r="Q174" s="464"/>
      <c r="R174" s="269"/>
      <c r="S174" s="296"/>
      <c r="T174" s="297"/>
      <c r="U174" s="298"/>
      <c r="V174" s="299"/>
      <c r="W174" s="319"/>
      <c r="X174" s="301"/>
      <c r="Y174" s="344"/>
      <c r="Z174" s="303"/>
      <c r="AA174" s="303"/>
      <c r="AB174" s="303"/>
      <c r="AC174" s="465"/>
      <c r="AD174" s="465"/>
      <c r="AE174" s="278"/>
      <c r="AF174" s="305"/>
      <c r="AG174" s="306"/>
      <c r="AH174" s="307"/>
      <c r="AI174" s="466"/>
      <c r="AJ174" s="466"/>
      <c r="AK174" s="466"/>
      <c r="AL174" s="285"/>
      <c r="AM174" s="283"/>
      <c r="AN174" s="283"/>
    </row>
    <row r="175" spans="1:40" ht="17.25" hidden="1" customHeight="1" x14ac:dyDescent="0.3">
      <c r="A175" s="48"/>
      <c r="B175" s="467"/>
      <c r="C175" s="467"/>
      <c r="D175" s="467"/>
      <c r="E175" s="467"/>
      <c r="F175" s="467"/>
      <c r="G175" s="467"/>
      <c r="H175" s="467"/>
      <c r="I175" s="467"/>
      <c r="J175" s="467"/>
      <c r="K175" s="467"/>
      <c r="L175" s="467"/>
      <c r="M175" s="467"/>
      <c r="N175" s="467"/>
      <c r="O175" s="467"/>
      <c r="P175" s="467"/>
      <c r="Q175" s="467"/>
      <c r="R175" s="269"/>
      <c r="S175" s="348"/>
      <c r="T175" s="349"/>
      <c r="U175" s="350"/>
      <c r="V175" s="351"/>
      <c r="W175" s="352"/>
      <c r="X175" s="353"/>
      <c r="Y175" s="354"/>
      <c r="Z175" s="355"/>
      <c r="AA175" s="355"/>
      <c r="AB175" s="355"/>
      <c r="AC175" s="468"/>
      <c r="AD175" s="468"/>
      <c r="AE175" s="357"/>
      <c r="AF175" s="358"/>
      <c r="AG175" s="359"/>
      <c r="AH175" s="360"/>
      <c r="AI175" s="469"/>
      <c r="AJ175" s="469"/>
      <c r="AK175" s="469"/>
      <c r="AL175" s="285"/>
      <c r="AM175" s="283"/>
      <c r="AN175" s="283"/>
    </row>
    <row r="176" spans="1:40" ht="17.25" customHeight="1" x14ac:dyDescent="0.3">
      <c r="A176" s="48"/>
      <c r="B176" s="361"/>
      <c r="C176" s="361"/>
      <c r="D176" s="361"/>
      <c r="E176" s="361"/>
      <c r="F176" s="361"/>
      <c r="G176" s="361"/>
      <c r="H176" s="361"/>
      <c r="I176" s="361"/>
      <c r="J176" s="361"/>
      <c r="K176" s="361"/>
      <c r="L176" s="361"/>
      <c r="M176" s="362"/>
      <c r="N176" s="361"/>
      <c r="O176" s="361"/>
      <c r="P176" s="361"/>
      <c r="Q176" s="320"/>
      <c r="R176" s="363"/>
      <c r="S176" s="270"/>
      <c r="T176" s="271"/>
      <c r="U176" s="289"/>
      <c r="V176" s="331"/>
      <c r="W176" s="364"/>
      <c r="X176" s="365"/>
      <c r="Y176" s="354"/>
      <c r="Z176" s="366"/>
      <c r="AA176" s="366"/>
      <c r="AB176" s="366"/>
      <c r="AC176" s="367"/>
      <c r="AD176" s="356"/>
      <c r="AE176" s="368"/>
      <c r="AF176" s="368"/>
      <c r="AG176" s="368"/>
      <c r="AH176" s="368"/>
      <c r="AI176" s="368"/>
      <c r="AJ176" s="368"/>
      <c r="AK176" s="368"/>
      <c r="AL176" s="368"/>
      <c r="AM176" s="368"/>
      <c r="AN176" s="368"/>
    </row>
    <row r="177" spans="1:40" ht="39.75" customHeight="1" x14ac:dyDescent="0.3">
      <c r="A177" s="48"/>
      <c r="B177" s="361"/>
      <c r="C177" s="361"/>
      <c r="D177" s="361"/>
      <c r="E177" s="361"/>
      <c r="F177" s="361"/>
      <c r="G177" s="361"/>
      <c r="H177" s="361"/>
      <c r="I177" s="361"/>
      <c r="J177" s="361"/>
      <c r="K177" s="361"/>
      <c r="L177" s="361"/>
      <c r="M177" s="362"/>
      <c r="N177" s="361"/>
      <c r="O177" s="361"/>
      <c r="P177" s="361"/>
      <c r="Q177" s="320"/>
      <c r="R177" s="363"/>
      <c r="S177" s="369"/>
      <c r="T177" s="370"/>
      <c r="U177" s="371"/>
      <c r="V177" s="372"/>
      <c r="W177" s="284"/>
      <c r="X177" s="338"/>
      <c r="Y177" s="344"/>
      <c r="Z177" s="373"/>
      <c r="AA177" s="373"/>
      <c r="AB177" s="373"/>
      <c r="AC177" s="374"/>
      <c r="AD177" s="304"/>
      <c r="AE177" s="279"/>
      <c r="AF177" s="375"/>
      <c r="AG177" s="376"/>
      <c r="AH177" s="377"/>
      <c r="AI177" s="378"/>
      <c r="AJ177" s="378"/>
      <c r="AK177" s="378"/>
      <c r="AL177" s="285"/>
      <c r="AM177" s="283"/>
      <c r="AN177" s="283"/>
    </row>
    <row r="178" spans="1:40" ht="26.25" customHeight="1" x14ac:dyDescent="0.3">
      <c r="A178" s="48"/>
      <c r="B178" s="361"/>
      <c r="C178" s="361"/>
      <c r="D178" s="361"/>
      <c r="E178" s="361"/>
      <c r="F178" s="361"/>
      <c r="G178" s="361"/>
      <c r="H178" s="361"/>
      <c r="I178" s="361"/>
      <c r="J178" s="361"/>
      <c r="K178" s="361"/>
      <c r="L178" s="361"/>
      <c r="M178" s="362"/>
      <c r="N178" s="361"/>
      <c r="O178" s="361"/>
      <c r="P178" s="361"/>
      <c r="Q178" s="379"/>
      <c r="R178" s="363"/>
      <c r="S178" s="380"/>
      <c r="T178" s="381"/>
      <c r="U178" s="289"/>
      <c r="V178" s="331"/>
      <c r="W178" s="382"/>
      <c r="X178" s="383"/>
      <c r="Y178" s="384"/>
      <c r="Z178" s="385"/>
      <c r="AA178" s="385"/>
      <c r="AB178" s="385"/>
      <c r="AC178" s="386"/>
      <c r="AD178" s="387"/>
      <c r="AE178" s="388"/>
      <c r="AF178" s="388"/>
      <c r="AG178" s="388"/>
      <c r="AH178" s="388"/>
      <c r="AI178" s="388"/>
      <c r="AJ178" s="388"/>
      <c r="AK178" s="388"/>
      <c r="AL178" s="388"/>
      <c r="AM178" s="388"/>
      <c r="AN178" s="279"/>
    </row>
    <row r="179" spans="1:40" ht="56.25" customHeight="1" x14ac:dyDescent="0.3">
      <c r="A179" s="48"/>
      <c r="B179" s="361"/>
      <c r="C179" s="361"/>
      <c r="D179" s="361"/>
      <c r="E179" s="361"/>
      <c r="F179" s="361"/>
      <c r="G179" s="361"/>
      <c r="H179" s="361"/>
      <c r="I179" s="361"/>
      <c r="J179" s="361"/>
      <c r="K179" s="361"/>
      <c r="L179" s="361"/>
      <c r="M179" s="362"/>
      <c r="N179" s="361"/>
      <c r="O179" s="361"/>
      <c r="P179" s="361"/>
      <c r="Q179" s="288"/>
      <c r="R179" s="363"/>
      <c r="S179" s="389"/>
      <c r="T179" s="390"/>
      <c r="U179" s="391"/>
      <c r="V179" s="392"/>
      <c r="W179" s="390"/>
      <c r="X179" s="393"/>
      <c r="Y179" s="384"/>
      <c r="Z179" s="385"/>
      <c r="AA179" s="385"/>
      <c r="AB179" s="385"/>
      <c r="AC179" s="386"/>
      <c r="AD179" s="387"/>
      <c r="AE179" s="279"/>
      <c r="AF179" s="376"/>
      <c r="AG179" s="278"/>
      <c r="AH179" s="377"/>
      <c r="AI179" s="378"/>
      <c r="AJ179" s="378"/>
      <c r="AK179" s="378"/>
      <c r="AL179" s="285"/>
      <c r="AM179" s="278"/>
      <c r="AN179" s="283"/>
    </row>
    <row r="180" spans="1:40" ht="36.75" customHeight="1" x14ac:dyDescent="0.3">
      <c r="A180" s="48"/>
      <c r="B180" s="361"/>
      <c r="C180" s="361"/>
      <c r="D180" s="361"/>
      <c r="E180" s="361"/>
      <c r="F180" s="361"/>
      <c r="G180" s="361"/>
      <c r="H180" s="361"/>
      <c r="I180" s="361"/>
      <c r="J180" s="361"/>
      <c r="K180" s="361"/>
      <c r="L180" s="361"/>
      <c r="M180" s="362"/>
      <c r="N180" s="361"/>
      <c r="O180" s="361"/>
      <c r="P180" s="361"/>
      <c r="Q180" s="394"/>
      <c r="R180" s="321"/>
      <c r="S180" s="315"/>
      <c r="T180" s="315"/>
      <c r="U180" s="315"/>
      <c r="V180" s="315"/>
      <c r="W180" s="315"/>
      <c r="X180" s="335"/>
      <c r="Y180" s="395"/>
      <c r="Z180" s="317"/>
      <c r="AA180" s="317"/>
      <c r="AB180" s="317"/>
      <c r="AC180" s="317"/>
      <c r="AD180" s="317"/>
      <c r="AE180" s="318"/>
      <c r="AF180" s="376"/>
      <c r="AG180" s="278"/>
      <c r="AH180" s="377"/>
      <c r="AI180" s="378"/>
      <c r="AJ180" s="378"/>
      <c r="AK180" s="378"/>
      <c r="AL180" s="285"/>
      <c r="AM180" s="278"/>
      <c r="AN180" s="283"/>
    </row>
    <row r="181" spans="1:40" ht="27" customHeight="1" x14ac:dyDescent="0.3">
      <c r="A181" s="48"/>
      <c r="B181" s="361"/>
      <c r="C181" s="361"/>
      <c r="D181" s="361"/>
      <c r="E181" s="361"/>
      <c r="F181" s="361"/>
      <c r="G181" s="361"/>
      <c r="H181" s="361"/>
      <c r="I181" s="361"/>
      <c r="J181" s="361"/>
      <c r="K181" s="361"/>
      <c r="L181" s="361"/>
      <c r="M181" s="362"/>
      <c r="N181" s="361"/>
      <c r="O181" s="361"/>
      <c r="P181" s="361"/>
      <c r="Q181" s="317"/>
      <c r="R181" s="325"/>
      <c r="S181" s="315"/>
      <c r="T181" s="315"/>
      <c r="U181" s="315"/>
      <c r="V181" s="315"/>
      <c r="W181" s="315"/>
      <c r="X181" s="395"/>
      <c r="Y181" s="396"/>
      <c r="Z181" s="396"/>
      <c r="AA181" s="396"/>
      <c r="AB181" s="396"/>
      <c r="AC181" s="397"/>
      <c r="AD181" s="398"/>
      <c r="AE181" s="318"/>
      <c r="AF181" s="376"/>
      <c r="AG181" s="278"/>
      <c r="AH181" s="377"/>
      <c r="AI181" s="378"/>
      <c r="AJ181" s="378"/>
      <c r="AK181" s="378"/>
      <c r="AL181" s="312"/>
      <c r="AM181" s="278"/>
      <c r="AN181" s="287"/>
    </row>
    <row r="182" spans="1:40" ht="23.25" customHeight="1" x14ac:dyDescent="0.3">
      <c r="A182" s="48"/>
      <c r="B182" s="361"/>
      <c r="C182" s="361"/>
      <c r="D182" s="361"/>
      <c r="E182" s="361"/>
      <c r="F182" s="361"/>
      <c r="G182" s="361"/>
      <c r="H182" s="361"/>
      <c r="I182" s="361"/>
      <c r="J182" s="361"/>
      <c r="K182" s="361"/>
      <c r="L182" s="361"/>
      <c r="M182" s="362"/>
      <c r="N182" s="361"/>
      <c r="O182" s="361"/>
      <c r="P182" s="361"/>
      <c r="Q182" s="399"/>
      <c r="R182" s="269"/>
      <c r="S182" s="400"/>
      <c r="T182" s="401"/>
      <c r="U182" s="402"/>
      <c r="V182" s="403"/>
      <c r="W182" s="404"/>
      <c r="X182" s="405"/>
      <c r="Y182" s="406"/>
      <c r="Z182" s="407"/>
      <c r="AA182" s="407"/>
      <c r="AB182" s="407"/>
      <c r="AC182" s="408"/>
      <c r="AD182" s="409"/>
      <c r="AE182" s="279"/>
      <c r="AF182" s="376"/>
      <c r="AG182" s="278"/>
      <c r="AH182" s="377"/>
      <c r="AI182" s="378"/>
      <c r="AJ182" s="378"/>
      <c r="AK182" s="378"/>
      <c r="AL182" s="285"/>
      <c r="AM182" s="278"/>
      <c r="AN182" s="283"/>
    </row>
    <row r="183" spans="1:40" ht="35.25" customHeight="1" x14ac:dyDescent="0.3">
      <c r="A183" s="48"/>
      <c r="B183" s="410"/>
      <c r="C183" s="410"/>
      <c r="D183" s="410"/>
      <c r="E183" s="410"/>
      <c r="F183" s="410"/>
      <c r="G183" s="410"/>
      <c r="H183" s="410"/>
      <c r="I183" s="410"/>
      <c r="J183" s="410"/>
      <c r="K183" s="410"/>
      <c r="L183" s="410"/>
      <c r="M183" s="411"/>
      <c r="N183" s="410"/>
      <c r="O183" s="410"/>
      <c r="P183" s="410"/>
      <c r="Q183" s="320"/>
      <c r="R183" s="269"/>
      <c r="S183" s="412"/>
      <c r="T183" s="413"/>
      <c r="U183" s="412"/>
      <c r="V183" s="414"/>
      <c r="W183" s="413"/>
      <c r="X183" s="415"/>
      <c r="Y183" s="416"/>
      <c r="Z183" s="416"/>
      <c r="AA183" s="416"/>
      <c r="AB183" s="416"/>
      <c r="AC183" s="416"/>
      <c r="AD183" s="416"/>
      <c r="AE183" s="278"/>
      <c r="AF183" s="417"/>
      <c r="AG183" s="278"/>
      <c r="AH183" s="418"/>
      <c r="AI183" s="419"/>
      <c r="AJ183" s="419"/>
      <c r="AK183" s="419"/>
      <c r="AL183" s="285"/>
      <c r="AM183" s="278"/>
      <c r="AN183" s="283"/>
    </row>
    <row r="184" spans="1:40" ht="12.75" customHeight="1" x14ac:dyDescent="0.25">
      <c r="A184" s="207"/>
      <c r="B184" s="212"/>
      <c r="C184" s="212"/>
      <c r="D184" s="212"/>
      <c r="E184" s="212"/>
      <c r="F184" s="212"/>
      <c r="G184" s="212"/>
      <c r="H184" s="212"/>
      <c r="I184" s="212"/>
      <c r="J184" s="212"/>
      <c r="K184" s="212"/>
      <c r="L184" s="212"/>
      <c r="M184" s="212"/>
      <c r="N184" s="212"/>
      <c r="O184" s="212"/>
      <c r="P184" s="212"/>
      <c r="Q184" s="420"/>
      <c r="R184" s="421"/>
      <c r="S184" s="212"/>
      <c r="T184" s="212"/>
      <c r="U184" s="212"/>
      <c r="V184" s="212"/>
      <c r="W184" s="212"/>
      <c r="X184" s="212"/>
      <c r="Y184" s="212"/>
      <c r="Z184" s="212"/>
      <c r="AA184" s="212"/>
      <c r="AB184" s="212"/>
      <c r="AC184" s="212"/>
      <c r="AD184" s="212"/>
      <c r="AE184" s="212"/>
      <c r="AF184" s="212"/>
      <c r="AG184" s="212"/>
      <c r="AH184" s="212"/>
      <c r="AI184" s="212"/>
      <c r="AJ184" s="212"/>
      <c r="AK184" s="212"/>
      <c r="AL184" s="217"/>
    </row>
    <row r="185" spans="1:40" ht="1.5" customHeight="1" x14ac:dyDescent="0.25">
      <c r="A185" s="207"/>
      <c r="B185" s="422"/>
      <c r="C185" s="422"/>
      <c r="D185" s="422"/>
      <c r="E185" s="422"/>
      <c r="F185" s="422"/>
      <c r="G185" s="422"/>
      <c r="H185" s="422"/>
      <c r="I185" s="422"/>
      <c r="J185" s="24"/>
      <c r="K185" s="212"/>
      <c r="L185" s="212"/>
      <c r="M185" s="24"/>
      <c r="N185" s="24"/>
      <c r="O185" s="422"/>
      <c r="P185" s="212"/>
      <c r="Q185" s="212"/>
      <c r="R185" s="422"/>
      <c r="S185" s="422"/>
      <c r="T185" s="422"/>
      <c r="U185" s="212"/>
      <c r="V185" s="212"/>
      <c r="W185" s="212"/>
      <c r="X185" s="212"/>
      <c r="Y185" s="212"/>
      <c r="Z185" s="212"/>
      <c r="AA185" s="212"/>
      <c r="AB185" s="212"/>
      <c r="AC185" s="212"/>
      <c r="AD185" s="212"/>
      <c r="AE185" s="212"/>
      <c r="AF185" s="212"/>
      <c r="AG185" s="212"/>
      <c r="AH185" s="212"/>
      <c r="AI185" s="212"/>
      <c r="AJ185" s="217"/>
      <c r="AK185" s="212"/>
      <c r="AL185" s="212"/>
    </row>
    <row r="186" spans="1:40" ht="12.75" customHeight="1" x14ac:dyDescent="0.25">
      <c r="A186" s="210"/>
      <c r="B186" s="423"/>
      <c r="C186" s="423"/>
      <c r="D186" s="423"/>
      <c r="E186" s="423"/>
      <c r="F186" s="422"/>
      <c r="G186" s="422"/>
      <c r="H186" s="422"/>
      <c r="I186" s="422"/>
      <c r="J186" s="470"/>
      <c r="K186" s="470"/>
      <c r="L186" s="422"/>
      <c r="M186" s="24"/>
      <c r="N186" s="24"/>
      <c r="O186" s="422"/>
      <c r="P186" s="422"/>
      <c r="Q186" s="422"/>
      <c r="R186" s="422"/>
      <c r="S186" s="422"/>
      <c r="T186" s="422"/>
      <c r="U186" s="422"/>
      <c r="V186" s="422"/>
      <c r="W186" s="422"/>
      <c r="X186" s="422"/>
      <c r="Y186" s="422"/>
      <c r="Z186" s="422"/>
      <c r="AA186" s="422"/>
      <c r="AB186" s="422"/>
      <c r="AC186" s="422"/>
      <c r="AD186" s="422"/>
      <c r="AE186" s="422"/>
      <c r="AF186" s="422"/>
      <c r="AG186" s="422"/>
      <c r="AH186" s="422"/>
      <c r="AI186" s="422"/>
      <c r="AJ186" s="422"/>
      <c r="AK186" s="212"/>
      <c r="AL186" s="212"/>
    </row>
    <row r="187" spans="1:40" ht="12.75" customHeight="1" x14ac:dyDescent="0.25">
      <c r="A187" s="210"/>
      <c r="B187" s="423"/>
      <c r="C187" s="423"/>
      <c r="D187" s="423"/>
      <c r="E187" s="423"/>
      <c r="F187" s="422"/>
      <c r="G187" s="422"/>
      <c r="H187" s="422"/>
      <c r="I187" s="422"/>
      <c r="J187" s="24"/>
      <c r="K187" s="422"/>
      <c r="L187" s="422"/>
      <c r="M187" s="24"/>
      <c r="N187" s="422"/>
      <c r="O187" s="422"/>
      <c r="P187" s="422"/>
      <c r="Q187" s="422"/>
      <c r="R187" s="422"/>
      <c r="S187" s="422"/>
      <c r="T187" s="422"/>
      <c r="U187" s="422"/>
      <c r="V187" s="422"/>
      <c r="W187" s="422"/>
      <c r="X187" s="422"/>
      <c r="Y187" s="422"/>
      <c r="Z187" s="422"/>
      <c r="AA187" s="422"/>
      <c r="AB187" s="422"/>
      <c r="AC187" s="422"/>
      <c r="AD187" s="422"/>
      <c r="AE187" s="422"/>
      <c r="AF187" s="422"/>
      <c r="AG187" s="422"/>
      <c r="AH187" s="422"/>
      <c r="AI187" s="422"/>
      <c r="AJ187" s="422"/>
      <c r="AK187" s="212"/>
      <c r="AL187" s="212"/>
    </row>
    <row r="188" spans="1:40" ht="1.5" customHeight="1" x14ac:dyDescent="0.25">
      <c r="A188" s="210"/>
      <c r="B188" s="422"/>
      <c r="C188" s="422"/>
      <c r="D188" s="422"/>
      <c r="E188" s="422"/>
      <c r="F188" s="422"/>
      <c r="G188" s="422"/>
      <c r="H188" s="422"/>
      <c r="I188" s="422"/>
      <c r="J188" s="24"/>
      <c r="K188" s="422"/>
      <c r="L188" s="422"/>
      <c r="M188" s="24"/>
      <c r="N188" s="24"/>
      <c r="O188" s="422"/>
      <c r="P188" s="422"/>
      <c r="Q188" s="422"/>
      <c r="R188" s="422"/>
      <c r="S188" s="422"/>
      <c r="T188" s="422"/>
      <c r="U188" s="422"/>
      <c r="V188" s="422"/>
      <c r="W188" s="422"/>
      <c r="X188" s="422"/>
      <c r="Y188" s="422"/>
      <c r="Z188" s="422"/>
      <c r="AA188" s="422"/>
      <c r="AB188" s="422"/>
      <c r="AC188" s="422"/>
      <c r="AD188" s="422"/>
      <c r="AE188" s="422"/>
      <c r="AF188" s="422"/>
      <c r="AG188" s="422"/>
      <c r="AH188" s="422"/>
      <c r="AI188" s="422"/>
      <c r="AJ188" s="422"/>
      <c r="AK188" s="212"/>
      <c r="AL188" s="212"/>
    </row>
    <row r="189" spans="1:40" ht="12.75" customHeight="1" x14ac:dyDescent="0.25">
      <c r="A189" s="210"/>
      <c r="B189" s="422"/>
      <c r="C189" s="422"/>
      <c r="D189" s="422"/>
      <c r="E189" s="422"/>
      <c r="F189" s="422"/>
      <c r="G189" s="422"/>
      <c r="H189" s="422"/>
      <c r="I189" s="422"/>
      <c r="J189" s="470"/>
      <c r="K189" s="470"/>
      <c r="L189" s="422"/>
      <c r="M189" s="24"/>
      <c r="N189" s="24"/>
      <c r="O189" s="422"/>
      <c r="P189" s="422"/>
      <c r="Q189" s="422"/>
      <c r="R189" s="422"/>
      <c r="S189" s="422"/>
      <c r="T189" s="422"/>
      <c r="U189" s="422"/>
      <c r="V189" s="422"/>
      <c r="W189" s="422"/>
      <c r="X189" s="422"/>
      <c r="Y189" s="422"/>
      <c r="Z189" s="422"/>
      <c r="AA189" s="422"/>
      <c r="AB189" s="422"/>
      <c r="AC189" s="422"/>
      <c r="AD189" s="422"/>
      <c r="AE189" s="422"/>
      <c r="AF189" s="422"/>
      <c r="AG189" s="422"/>
      <c r="AH189" s="422"/>
      <c r="AI189" s="422"/>
      <c r="AJ189" s="422"/>
      <c r="AK189" s="212"/>
      <c r="AL189" s="212"/>
    </row>
    <row r="190" spans="1:40" ht="12.75" customHeight="1" x14ac:dyDescent="0.25">
      <c r="A190" s="210"/>
      <c r="B190" s="422"/>
      <c r="C190" s="422"/>
      <c r="D190" s="422"/>
      <c r="E190" s="422"/>
      <c r="F190" s="422"/>
      <c r="G190" s="422"/>
      <c r="H190" s="422"/>
      <c r="I190" s="422"/>
      <c r="J190" s="422"/>
      <c r="K190" s="422"/>
      <c r="L190" s="422"/>
      <c r="M190" s="422"/>
      <c r="N190" s="422"/>
      <c r="O190" s="422"/>
      <c r="P190" s="422"/>
      <c r="Q190" s="422"/>
      <c r="R190" s="422"/>
      <c r="S190" s="422"/>
      <c r="T190" s="422"/>
      <c r="U190" s="422"/>
      <c r="V190" s="422"/>
      <c r="W190" s="422"/>
      <c r="X190" s="422"/>
      <c r="Y190" s="422"/>
      <c r="Z190" s="422"/>
      <c r="AA190" s="422"/>
      <c r="AB190" s="422"/>
      <c r="AC190" s="422"/>
      <c r="AD190" s="422"/>
      <c r="AE190" s="422"/>
      <c r="AF190" s="422"/>
      <c r="AG190" s="422"/>
      <c r="AH190" s="422"/>
      <c r="AI190" s="422"/>
      <c r="AJ190" s="422"/>
      <c r="AK190" s="212"/>
      <c r="AL190" s="212"/>
    </row>
    <row r="191" spans="1:40" ht="1.5" customHeight="1" x14ac:dyDescent="0.25">
      <c r="A191" s="210"/>
      <c r="B191" s="422"/>
      <c r="C191" s="422"/>
      <c r="D191" s="422"/>
      <c r="E191" s="422"/>
      <c r="F191" s="422"/>
      <c r="G191" s="422"/>
      <c r="H191" s="422"/>
      <c r="I191" s="422"/>
      <c r="J191" s="422"/>
      <c r="K191" s="422"/>
      <c r="L191" s="422"/>
      <c r="M191" s="422"/>
      <c r="N191" s="422"/>
      <c r="O191" s="422"/>
      <c r="P191" s="422"/>
      <c r="Q191" s="422"/>
      <c r="R191" s="422"/>
      <c r="S191" s="422"/>
      <c r="T191" s="422"/>
      <c r="U191" s="422"/>
      <c r="V191" s="422"/>
      <c r="W191" s="422"/>
      <c r="X191" s="422"/>
      <c r="Y191" s="422"/>
      <c r="Z191" s="422"/>
      <c r="AA191" s="422"/>
      <c r="AB191" s="422"/>
      <c r="AC191" s="422"/>
      <c r="AD191" s="422"/>
      <c r="AE191" s="422"/>
      <c r="AF191" s="422"/>
      <c r="AG191" s="422"/>
      <c r="AH191" s="422"/>
      <c r="AI191" s="422"/>
      <c r="AJ191" s="422"/>
      <c r="AK191" s="212"/>
      <c r="AL191" s="212"/>
    </row>
    <row r="192" spans="1:40" ht="12.75" customHeight="1" x14ac:dyDescent="0.25">
      <c r="A192" s="210"/>
      <c r="B192" s="422"/>
      <c r="C192" s="422"/>
      <c r="D192" s="422"/>
      <c r="E192" s="422"/>
      <c r="F192" s="422"/>
      <c r="G192" s="422"/>
      <c r="H192" s="422"/>
      <c r="I192" s="422"/>
      <c r="J192" s="422"/>
      <c r="K192" s="422"/>
      <c r="L192" s="422"/>
      <c r="M192" s="422"/>
      <c r="N192" s="422"/>
      <c r="O192" s="422"/>
      <c r="P192" s="422"/>
      <c r="Q192" s="422"/>
      <c r="R192" s="422"/>
      <c r="S192" s="422"/>
      <c r="T192" s="422"/>
      <c r="U192" s="422"/>
      <c r="V192" s="422"/>
      <c r="W192" s="422"/>
      <c r="X192" s="422"/>
      <c r="Y192" s="422"/>
      <c r="Z192" s="422"/>
      <c r="AA192" s="422"/>
      <c r="AB192" s="422"/>
      <c r="AC192" s="422"/>
      <c r="AD192" s="422"/>
      <c r="AE192" s="422"/>
      <c r="AF192" s="422"/>
      <c r="AG192" s="422"/>
      <c r="AH192" s="422"/>
      <c r="AI192" s="422"/>
      <c r="AJ192" s="422"/>
      <c r="AK192" s="212"/>
      <c r="AL192" s="212"/>
    </row>
    <row r="193" spans="1:38" ht="12.75" customHeight="1" x14ac:dyDescent="0.25">
      <c r="A193" s="210"/>
      <c r="B193" s="422"/>
      <c r="C193" s="422"/>
      <c r="D193" s="422"/>
      <c r="E193" s="422"/>
      <c r="F193" s="422"/>
      <c r="G193" s="422"/>
      <c r="H193" s="422"/>
      <c r="I193" s="422"/>
      <c r="J193" s="422"/>
      <c r="K193" s="422"/>
      <c r="L193" s="422"/>
      <c r="M193" s="422"/>
      <c r="N193" s="422"/>
      <c r="O193" s="422"/>
      <c r="P193" s="422"/>
      <c r="Q193" s="422"/>
      <c r="R193" s="422"/>
      <c r="S193" s="422"/>
      <c r="T193" s="422"/>
      <c r="U193" s="422"/>
      <c r="V193" s="422"/>
      <c r="W193" s="422"/>
      <c r="X193" s="422"/>
      <c r="Y193" s="422"/>
      <c r="Z193" s="422"/>
      <c r="AA193" s="422"/>
      <c r="AB193" s="422"/>
      <c r="AC193" s="422"/>
      <c r="AD193" s="422"/>
      <c r="AE193" s="422"/>
      <c r="AF193" s="422"/>
      <c r="AG193" s="422"/>
      <c r="AH193" s="422"/>
      <c r="AI193" s="422"/>
      <c r="AJ193" s="422"/>
      <c r="AK193" s="212"/>
      <c r="AL193" s="212"/>
    </row>
    <row r="194" spans="1:38" ht="2.25" customHeight="1" x14ac:dyDescent="0.25">
      <c r="A194" s="210"/>
      <c r="B194" s="422"/>
      <c r="C194" s="422"/>
      <c r="D194" s="422"/>
      <c r="E194" s="422"/>
      <c r="F194" s="422"/>
      <c r="G194" s="422"/>
      <c r="H194" s="422"/>
      <c r="I194" s="422"/>
      <c r="J194" s="422"/>
      <c r="K194" s="422"/>
      <c r="L194" s="422"/>
      <c r="M194" s="422"/>
      <c r="N194" s="422"/>
      <c r="O194" s="422"/>
      <c r="P194" s="422"/>
      <c r="Q194" s="422"/>
      <c r="R194" s="422"/>
      <c r="S194" s="422"/>
      <c r="T194" s="422"/>
      <c r="U194" s="422"/>
      <c r="V194" s="422"/>
      <c r="W194" s="422"/>
      <c r="X194" s="422"/>
      <c r="Y194" s="422"/>
      <c r="Z194" s="422"/>
      <c r="AA194" s="422"/>
      <c r="AB194" s="422"/>
      <c r="AC194" s="422"/>
      <c r="AD194" s="422"/>
      <c r="AE194" s="422"/>
      <c r="AF194" s="422"/>
      <c r="AG194" s="422"/>
      <c r="AH194" s="422"/>
      <c r="AI194" s="422"/>
      <c r="AJ194" s="422"/>
      <c r="AK194" s="212"/>
      <c r="AL194" s="212"/>
    </row>
    <row r="195" spans="1:38" ht="12.75" customHeight="1" x14ac:dyDescent="0.25">
      <c r="A195" s="210"/>
      <c r="B195" s="422"/>
      <c r="C195" s="422"/>
      <c r="D195" s="422"/>
      <c r="E195" s="422"/>
      <c r="F195" s="422"/>
      <c r="G195" s="422"/>
      <c r="H195" s="422"/>
      <c r="I195" s="422"/>
      <c r="J195" s="422"/>
      <c r="K195" s="422"/>
      <c r="L195" s="422"/>
      <c r="M195" s="422"/>
      <c r="N195" s="422"/>
      <c r="O195" s="422"/>
      <c r="P195" s="422"/>
      <c r="Q195" s="422"/>
      <c r="R195" s="422"/>
      <c r="S195" s="422"/>
      <c r="T195" s="422"/>
      <c r="U195" s="422"/>
      <c r="V195" s="422"/>
      <c r="W195" s="422"/>
      <c r="X195" s="422"/>
      <c r="Y195" s="422"/>
      <c r="Z195" s="422"/>
      <c r="AA195" s="422"/>
      <c r="AB195" s="422"/>
      <c r="AC195" s="422"/>
      <c r="AD195" s="422"/>
      <c r="AE195" s="422"/>
      <c r="AF195" s="422"/>
      <c r="AG195" s="422"/>
      <c r="AH195" s="422"/>
      <c r="AI195" s="422"/>
      <c r="AJ195" s="422"/>
      <c r="AK195" s="212"/>
      <c r="AL195" s="212"/>
    </row>
    <row r="196" spans="1:38" ht="2.25" customHeight="1" x14ac:dyDescent="0.25">
      <c r="A196" s="207"/>
      <c r="B196" s="422"/>
      <c r="C196" s="422"/>
      <c r="D196" s="422"/>
      <c r="E196" s="422"/>
      <c r="F196" s="422"/>
      <c r="G196" s="422"/>
      <c r="H196" s="422"/>
      <c r="I196" s="422"/>
      <c r="J196" s="212"/>
      <c r="K196" s="212"/>
      <c r="L196" s="212"/>
      <c r="M196" s="212"/>
      <c r="N196" s="212"/>
      <c r="O196" s="212"/>
      <c r="P196" s="212"/>
      <c r="Q196" s="212"/>
      <c r="R196" s="212"/>
      <c r="S196" s="212"/>
      <c r="T196" s="212"/>
      <c r="U196" s="212"/>
      <c r="V196" s="212"/>
      <c r="W196" s="212"/>
      <c r="X196" s="212"/>
      <c r="Y196" s="212"/>
      <c r="Z196" s="212"/>
      <c r="AA196" s="212"/>
      <c r="AB196" s="212"/>
      <c r="AC196" s="212"/>
      <c r="AD196" s="212"/>
      <c r="AE196" s="212"/>
      <c r="AF196" s="212"/>
      <c r="AG196" s="212"/>
      <c r="AH196" s="212"/>
      <c r="AI196" s="212"/>
      <c r="AJ196" s="217"/>
      <c r="AK196" s="212"/>
      <c r="AL196" s="212"/>
    </row>
    <row r="197" spans="1:38" ht="12.75" customHeight="1" x14ac:dyDescent="0.25">
      <c r="A197" s="212" t="s">
        <v>123</v>
      </c>
      <c r="B197" s="212"/>
      <c r="C197" s="212"/>
      <c r="D197" s="212"/>
      <c r="E197" s="212"/>
      <c r="F197" s="212"/>
      <c r="G197" s="212"/>
      <c r="H197" s="212"/>
      <c r="I197" s="212"/>
      <c r="J197" s="212"/>
      <c r="K197" s="212"/>
      <c r="L197" s="212"/>
      <c r="M197" s="212"/>
      <c r="N197" s="212"/>
      <c r="O197" s="212"/>
      <c r="P197" s="212"/>
      <c r="Q197" s="212"/>
      <c r="R197" s="212"/>
      <c r="S197" s="212"/>
      <c r="T197" s="212"/>
      <c r="U197" s="212"/>
      <c r="V197" s="212"/>
      <c r="W197" s="212"/>
      <c r="X197" s="212"/>
      <c r="Y197" s="212"/>
      <c r="Z197" s="212"/>
      <c r="AA197" s="212"/>
      <c r="AB197" s="212"/>
      <c r="AC197" s="212"/>
      <c r="AD197" s="212"/>
      <c r="AE197" s="212"/>
      <c r="AF197" s="212"/>
      <c r="AG197" s="212"/>
      <c r="AH197" s="212"/>
      <c r="AI197" s="212"/>
      <c r="AJ197" s="217"/>
      <c r="AK197" s="212"/>
      <c r="AL197" s="212"/>
    </row>
  </sheetData>
  <mergeCells count="239">
    <mergeCell ref="B175:Q175"/>
    <mergeCell ref="AC175:AD175"/>
    <mergeCell ref="AI175:AK175"/>
    <mergeCell ref="J186:K186"/>
    <mergeCell ref="J189:K189"/>
    <mergeCell ref="B172:Q172"/>
    <mergeCell ref="AC172:AD172"/>
    <mergeCell ref="AI172:AK172"/>
    <mergeCell ref="B173:Q173"/>
    <mergeCell ref="AC173:AD173"/>
    <mergeCell ref="AI173:AK173"/>
    <mergeCell ref="B174:Q174"/>
    <mergeCell ref="AC174:AD174"/>
    <mergeCell ref="AI174:AK174"/>
    <mergeCell ref="B159:Q159"/>
    <mergeCell ref="AC159:AD159"/>
    <mergeCell ref="AI159:AK159"/>
    <mergeCell ref="B169:Q169"/>
    <mergeCell ref="AC169:AD169"/>
    <mergeCell ref="AI169:AK169"/>
    <mergeCell ref="B170:Q170"/>
    <mergeCell ref="AC170:AD170"/>
    <mergeCell ref="AI170:AK170"/>
    <mergeCell ref="B155:Q155"/>
    <mergeCell ref="AC155:AD155"/>
    <mergeCell ref="AI155:AK155"/>
    <mergeCell ref="B157:Q157"/>
    <mergeCell ref="AC157:AD157"/>
    <mergeCell ref="AI157:AK157"/>
    <mergeCell ref="B158:Q158"/>
    <mergeCell ref="AC158:AD158"/>
    <mergeCell ref="AI158:AK158"/>
    <mergeCell ref="B152:Q152"/>
    <mergeCell ref="AC152:AD152"/>
    <mergeCell ref="AI152:AK152"/>
    <mergeCell ref="B153:Q153"/>
    <mergeCell ref="AC153:AD153"/>
    <mergeCell ref="AI153:AK153"/>
    <mergeCell ref="B154:Q154"/>
    <mergeCell ref="AC154:AD154"/>
    <mergeCell ref="AI154:AK154"/>
    <mergeCell ref="B149:Q149"/>
    <mergeCell ref="AC149:AD149"/>
    <mergeCell ref="AI149:AK149"/>
    <mergeCell ref="B150:Q150"/>
    <mergeCell ref="AC150:AD150"/>
    <mergeCell ref="AI150:AK150"/>
    <mergeCell ref="B151:Q151"/>
    <mergeCell ref="AC151:AD151"/>
    <mergeCell ref="AI151:AK151"/>
    <mergeCell ref="B141:Q141"/>
    <mergeCell ref="AC141:AD141"/>
    <mergeCell ref="AI141:AK141"/>
    <mergeCell ref="B142:Q142"/>
    <mergeCell ref="AC142:AD142"/>
    <mergeCell ref="AI142:AK142"/>
    <mergeCell ref="B143:Q143"/>
    <mergeCell ref="AC143:AD143"/>
    <mergeCell ref="AI143:AK143"/>
    <mergeCell ref="B138:Q138"/>
    <mergeCell ref="AC138:AD138"/>
    <mergeCell ref="AI138:AK138"/>
    <mergeCell ref="B139:Q139"/>
    <mergeCell ref="AC139:AD139"/>
    <mergeCell ref="AI139:AK139"/>
    <mergeCell ref="B140:Q140"/>
    <mergeCell ref="AC140:AD140"/>
    <mergeCell ref="AI140:AK140"/>
    <mergeCell ref="B135:Q135"/>
    <mergeCell ref="AC135:AD135"/>
    <mergeCell ref="AI135:AK135"/>
    <mergeCell ref="B136:Q136"/>
    <mergeCell ref="AC136:AD136"/>
    <mergeCell ref="AI136:AK136"/>
    <mergeCell ref="B137:Q137"/>
    <mergeCell ref="AC137:AD137"/>
    <mergeCell ref="AI137:AK137"/>
    <mergeCell ref="B123:Q123"/>
    <mergeCell ref="AC123:AD123"/>
    <mergeCell ref="AI123:AK123"/>
    <mergeCell ref="B128:Q128"/>
    <mergeCell ref="AC128:AD128"/>
    <mergeCell ref="AI128:AK128"/>
    <mergeCell ref="B134:Q134"/>
    <mergeCell ref="AC134:AD134"/>
    <mergeCell ref="AI134:AK134"/>
    <mergeCell ref="B86:Q86"/>
    <mergeCell ref="AC86:AD86"/>
    <mergeCell ref="AI86:AK86"/>
    <mergeCell ref="B121:Q121"/>
    <mergeCell ref="AC121:AD121"/>
    <mergeCell ref="AI121:AK121"/>
    <mergeCell ref="B122:Q122"/>
    <mergeCell ref="AC122:AD122"/>
    <mergeCell ref="AI122:AK122"/>
    <mergeCell ref="B83:Q83"/>
    <mergeCell ref="AC83:AD83"/>
    <mergeCell ref="AI83:AK83"/>
    <mergeCell ref="B84:Q84"/>
    <mergeCell ref="AC84:AD84"/>
    <mergeCell ref="AI84:AK84"/>
    <mergeCell ref="B85:Q85"/>
    <mergeCell ref="AC85:AD85"/>
    <mergeCell ref="AI85:AK85"/>
    <mergeCell ref="B79:Q79"/>
    <mergeCell ref="AC79:AD79"/>
    <mergeCell ref="AI79:AK79"/>
    <mergeCell ref="B80:Q80"/>
    <mergeCell ref="AC80:AD80"/>
    <mergeCell ref="AI80:AK80"/>
    <mergeCell ref="B82:Q82"/>
    <mergeCell ref="AC82:AD82"/>
    <mergeCell ref="AI82:AK82"/>
    <mergeCell ref="B61:Q61"/>
    <mergeCell ref="AC61:AD61"/>
    <mergeCell ref="AI61:AK61"/>
    <mergeCell ref="B62:Q62"/>
    <mergeCell ref="AC62:AD62"/>
    <mergeCell ref="AI62:AK62"/>
    <mergeCell ref="B63:Q63"/>
    <mergeCell ref="AC63:AD63"/>
    <mergeCell ref="AI63:AK63"/>
    <mergeCell ref="B53:Q53"/>
    <mergeCell ref="AC53:AD53"/>
    <mergeCell ref="AI53:AK53"/>
    <mergeCell ref="B56:Q56"/>
    <mergeCell ref="AC56:AD56"/>
    <mergeCell ref="AI56:AK56"/>
    <mergeCell ref="B59:Q59"/>
    <mergeCell ref="AC59:AD59"/>
    <mergeCell ref="AI59:AK59"/>
    <mergeCell ref="B50:Q50"/>
    <mergeCell ref="AC50:AD50"/>
    <mergeCell ref="AI50:AK50"/>
    <mergeCell ref="B51:Q51"/>
    <mergeCell ref="AC51:AD51"/>
    <mergeCell ref="AI51:AK51"/>
    <mergeCell ref="B52:Q52"/>
    <mergeCell ref="AC52:AD52"/>
    <mergeCell ref="AI52:AK52"/>
    <mergeCell ref="B47:Q47"/>
    <mergeCell ref="AC47:AD47"/>
    <mergeCell ref="AI47:AK47"/>
    <mergeCell ref="B48:Q48"/>
    <mergeCell ref="AC48:AD48"/>
    <mergeCell ref="AI48:AK48"/>
    <mergeCell ref="B49:Q49"/>
    <mergeCell ref="AC49:AD49"/>
    <mergeCell ref="AI49:AK49"/>
    <mergeCell ref="B42:Q42"/>
    <mergeCell ref="AC42:AD42"/>
    <mergeCell ref="AI42:AK42"/>
    <mergeCell ref="B44:Q44"/>
    <mergeCell ref="AC44:AD44"/>
    <mergeCell ref="AI44:AK44"/>
    <mergeCell ref="B45:Q45"/>
    <mergeCell ref="AC45:AD45"/>
    <mergeCell ref="AI45:AK45"/>
    <mergeCell ref="B36:Q36"/>
    <mergeCell ref="AC36:AD36"/>
    <mergeCell ref="AI36:AK36"/>
    <mergeCell ref="B37:Q37"/>
    <mergeCell ref="AC37:AD37"/>
    <mergeCell ref="AI37:AK37"/>
    <mergeCell ref="B38:Q38"/>
    <mergeCell ref="AC38:AD38"/>
    <mergeCell ref="AI38:AK38"/>
    <mergeCell ref="B32:Q32"/>
    <mergeCell ref="AC32:AD32"/>
    <mergeCell ref="AI32:AK32"/>
    <mergeCell ref="B34:Q34"/>
    <mergeCell ref="AC34:AD34"/>
    <mergeCell ref="AI34:AK34"/>
    <mergeCell ref="B35:Q35"/>
    <mergeCell ref="AC35:AD35"/>
    <mergeCell ref="AI35:AK35"/>
    <mergeCell ref="B27:Q27"/>
    <mergeCell ref="AC27:AD27"/>
    <mergeCell ref="AI27:AK27"/>
    <mergeCell ref="B28:Q28"/>
    <mergeCell ref="AC28:AD28"/>
    <mergeCell ref="AI28:AK28"/>
    <mergeCell ref="B29:Q29"/>
    <mergeCell ref="AC29:AD29"/>
    <mergeCell ref="AI29:AK29"/>
    <mergeCell ref="B24:Q24"/>
    <mergeCell ref="AC24:AD24"/>
    <mergeCell ref="AI24:AK24"/>
    <mergeCell ref="B25:Q25"/>
    <mergeCell ref="AC25:AD25"/>
    <mergeCell ref="AI25:AK25"/>
    <mergeCell ref="B26:Q26"/>
    <mergeCell ref="AC26:AD26"/>
    <mergeCell ref="AI26:AK26"/>
    <mergeCell ref="B18:Q18"/>
    <mergeCell ref="AC18:AD18"/>
    <mergeCell ref="AI18:AK18"/>
    <mergeCell ref="AC19:AD19"/>
    <mergeCell ref="AI19:AK19"/>
    <mergeCell ref="B21:Q21"/>
    <mergeCell ref="AC21:AD21"/>
    <mergeCell ref="AI21:AK21"/>
    <mergeCell ref="B23:Q23"/>
    <mergeCell ref="AC23:AD23"/>
    <mergeCell ref="AI23:AK23"/>
    <mergeCell ref="AF12:AF13"/>
    <mergeCell ref="AG12:AG13"/>
    <mergeCell ref="AL12:AL13"/>
    <mergeCell ref="AN12:AN13"/>
    <mergeCell ref="B16:Q16"/>
    <mergeCell ref="AC16:AD16"/>
    <mergeCell ref="AI16:AK16"/>
    <mergeCell ref="B17:Q17"/>
    <mergeCell ref="AC17:AD17"/>
    <mergeCell ref="AI17:AK17"/>
    <mergeCell ref="AE1:AG1"/>
    <mergeCell ref="U2:AG2"/>
    <mergeCell ref="T3:AO3"/>
    <mergeCell ref="R5:X5"/>
    <mergeCell ref="A6:P6"/>
    <mergeCell ref="Q6:AN6"/>
    <mergeCell ref="A7:AN7"/>
    <mergeCell ref="O10:O13"/>
    <mergeCell ref="Q10:Q13"/>
    <mergeCell ref="R10:AB10"/>
    <mergeCell ref="AE10:AN10"/>
    <mergeCell ref="R11:X11"/>
    <mergeCell ref="Y11:Y13"/>
    <mergeCell ref="Z11:Z13"/>
    <mergeCell ref="AA11:AA13"/>
    <mergeCell ref="AB11:AB13"/>
    <mergeCell ref="AE11:AF11"/>
    <mergeCell ref="AG11:AL11"/>
    <mergeCell ref="AM11:AN11"/>
    <mergeCell ref="R12:R13"/>
    <mergeCell ref="S12:S13"/>
    <mergeCell ref="T12:T13"/>
    <mergeCell ref="U12:W13"/>
    <mergeCell ref="X12:X13"/>
  </mergeCells>
  <pageMargins left="0.43333333333333302" right="0.23611111111111099" top="0.39374999999999999" bottom="0.39374999999999999" header="0.511811023622047" footer="0.23611111111111099"/>
  <pageSetup paperSize="9" fitToHeight="0" orientation="portrait" horizontalDpi="300" verticalDpi="300"/>
  <headerFooter>
    <oddFooter>&amp;C&amp;"Arial Cyr,Обычный"стр.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143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№4</vt:lpstr>
      <vt:lpstr>БР ГРБС по ПБС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USer</cp:lastModifiedBy>
  <cp:revision>42</cp:revision>
  <cp:lastPrinted>2023-01-27T04:38:29Z</cp:lastPrinted>
  <dcterms:modified xsi:type="dcterms:W3CDTF">2023-01-27T04:39:19Z</dcterms:modified>
  <dc:language>ru-RU</dc:language>
</cp:coreProperties>
</file>