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№3" sheetId="1" state="visible" r:id="rId2"/>
  </sheets>
  <definedNames>
    <definedName function="false" hidden="false" localSheetId="0" name="_xlnm.Print_Area" vbProcedure="false">'Приложение №3'!$A$1:$J$32</definedName>
    <definedName function="false" hidden="false" localSheetId="0" name="_xlnm.Print_Titles" vbProcedure="false">'Приложение №3'!$E:$K,'Приложение №3'!$12:$12</definedName>
    <definedName function="false" hidden="false" localSheetId="0" name="Excel_BuiltIn_Print_Titles" vbProcedure="false">('Приложение №3'!$E$1:$K$65483~'Приложение №3'!$12:$12)</definedName>
    <definedName function="false" hidden="false" localSheetId="0" name="Excel_BuiltIn__FilterDatabase" vbProcedure="false">'Приложение №3'!$A$12:$HC$32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<sst xmlns="http://schemas.openxmlformats.org/spreadsheetml/2006/main" count="101" uniqueCount="37">
  <si>
    <t xml:space="preserve">   Приложение №3</t>
  </si>
  <si>
    <t xml:space="preserve">        К  решению Совета Атрачинского сельского поселения Тюкалинского муниципального района Омской области №4   от 27.01.2023г    "О бюджете Атрачинского сельского поселения Тюкалинского муниципального района Омской области  на 2023 год и на плановый период 2024 и 2025 годов».</t>
  </si>
  <si>
    <t xml:space="preserve">РАСПРЕДЕЛЕНИЕ
бюджетных ассигнований местного бюджета по разделам и подразделам классификации расходов бюджетов
на 2023 год и на плановый период 2024 и 2025 годов</t>
  </si>
  <si>
    <t xml:space="preserve">Наименование кодов классификации  расходов местного бюджета</t>
  </si>
  <si>
    <t xml:space="preserve">Коды классификации расходов местного бюджета</t>
  </si>
  <si>
    <t xml:space="preserve">Сумма, рублей</t>
  </si>
  <si>
    <t xml:space="preserve">2023 год</t>
  </si>
  <si>
    <t xml:space="preserve">2024 год</t>
  </si>
  <si>
    <t xml:space="preserve">2025 год</t>
  </si>
  <si>
    <t xml:space="preserve">Всего</t>
  </si>
  <si>
    <t xml:space="preserve">в том числе
за счет поступлений целевого характера</t>
  </si>
  <si>
    <t xml:space="preserve">Раздел</t>
  </si>
  <si>
    <t xml:space="preserve">Под- раздел</t>
  </si>
  <si>
    <t xml:space="preserve">"</t>
  </si>
  <si>
    <t xml:space="preserve">Общегосударственные вопросы</t>
  </si>
  <si>
    <t xml:space="preserve">00</t>
  </si>
  <si>
    <t xml:space="preserve">0,00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</si>
  <si>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</si>
  <si>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Функционирование Правительства Российской Федерации,высших исполнительных органов государственной власти субъектов Российской Федерации,местных администраций</t>
  </si>
  <si>
    <t xml:space="preserve">Обеспечение проведения выборов и референдумов</t>
  </si>
  <si>
    <t xml:space="preserve">5000,00</t>
  </si>
  <si>
    <t xml:space="preserve">Резервные фонды</t>
  </si>
  <si>
    <t xml:space="preserve">Другие общегосударственные вопросы</t>
  </si>
  <si>
    <t xml:space="preserve">Национальная оборона</t>
  </si>
  <si>
    <t xml:space="preserve">Мобилизационная и вневойсковая подготовка</t>
  </si>
  <si>
    <t xml:space="preserve"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</si>
  <si>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характера,пожарная безопасность</t>
  </si>
  <si>
    <t xml:space="preserve">Другие вопросы в области национальной безопасности и правоохранительной деятельности</t>
  </si>
  <si>
    <t xml:space="preserve">Национальная экономика</t>
  </si>
  <si>
    <t xml:space="preserve">Дорожное хозяйство (дорожные фонды)</t>
  </si>
  <si>
    <t xml:space="preserve">Жилищно-коммунальное хозяйство</t>
  </si>
  <si>
    <t xml:space="preserve">Благоустройство</t>
  </si>
  <si>
    <t xml:space="preserve">Социальная политика</t>
  </si>
  <si>
    <t xml:space="preserve">Пенсионное обеспечение</t>
  </si>
  <si>
    <t xml:space="preserve">Физическая культура и спорт</t>
  </si>
  <si>
    <t xml:space="preserve">Массовый спорт</t>
  </si>
  <si>
    <t xml:space="preserve">Всего 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</si>
</sst>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0"/>
    <numFmt numFmtId="166" formatCode="#,##0.00;;;"/>
    <numFmt numFmtId="167" formatCode="@"/>
    <numFmt numFmtId="168" formatCode="#,##0.00"/>
  </numFmts>
  <fonts count="6">
    <font>
      <sz val="10"/>
      <name val="Arial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4"/>
      <name val="Times New Roman"/>
      <family val="1"/>
      <charset val="204"/>
    </font>
    <font>
      <sz val="14"/>
      <color rgb="FFFFFF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false" applyAlignment="true" applyProtection="true">
      <alignment horizontal="right" vertical="bottom" textRotation="0" wrapText="false" indent="0" shrinkToFit="false"/>
      <protection locked="true" hidden="true"/>
    </xf>
    <xf numFmtId="164" fontId="4" fillId="0" borderId="0" xfId="20" applyFont="true" applyBorder="false" applyAlignment="true" applyProtection="true">
      <alignment horizontal="right" vertical="center" textRotation="0" wrapText="false" indent="0" shrinkToFit="false"/>
      <protection locked="true" hidden="true"/>
    </xf>
    <xf numFmtId="164" fontId="4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true"/>
    </xf>
    <xf numFmtId="164" fontId="4" fillId="0" borderId="0" xfId="20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64" fontId="4" fillId="0" borderId="0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4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4" fillId="0" borderId="0" xfId="20" applyFont="true" applyBorder="false" applyAlignment="true" applyProtection="true">
      <alignment horizontal="center" vertical="center" textRotation="0" wrapText="true" indent="0" shrinkToFit="false"/>
      <protection locked="true" hidden="true"/>
    </xf>
    <xf numFmtId="164" fontId="4" fillId="0" borderId="2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4" fillId="0" borderId="3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4" fillId="0" borderId="3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5" fillId="0" borderId="2" xfId="2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4" fillId="0" borderId="4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4" fillId="0" borderId="5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4" fillId="0" borderId="5" xfId="20" applyFont="true" applyBorder="true" applyAlignment="true" applyProtection="true">
      <alignment horizontal="left" vertical="top" textRotation="0" wrapText="true" indent="0" shrinkToFit="false"/>
      <protection locked="true" hidden="true"/>
    </xf>
    <xf numFmtId="165" fontId="4" fillId="0" borderId="5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6" fontId="4" fillId="0" borderId="3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7" fontId="4" fillId="0" borderId="3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4" fontId="4" fillId="0" borderId="2" xfId="2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4" fillId="0" borderId="3" xfId="20" applyFont="true" applyBorder="true" applyAlignment="true" applyProtection="true">
      <alignment horizontal="general" vertical="center" textRotation="0" wrapText="false" indent="0" shrinkToFit="false"/>
      <protection locked="true" hidden="true"/>
    </xf>
    <xf numFmtId="168" fontId="4" fillId="0" borderId="3" xfId="20" applyFont="true" applyBorder="true" applyAlignment="true" applyProtection="true">
      <alignment horizontal="right" vertical="center" textRotation="0" wrapText="false" indent="0" shrinkToFit="false"/>
      <protection locked="true" hidden="tru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 2 1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J32"/>
  <sheetViews>
    <sheetView showFormulas="false" showGridLines="true" showRowColHeaders="true" showZeros="true" rightToLeft="false" tabSelected="true" showOutlineSymbols="true" defaultGridColor="true" view="normal" topLeftCell="A1" colorId="64" zoomScale="82" zoomScaleNormal="82" zoomScalePageLayoutView="100" workbookViewId="0">
      <selection pane="topLeft" activeCell="G2" activeCellId="0" sqref="G2"/>
    </sheetView>
  </sheetViews>
  <sheetFormatPr defaultColWidth="9.01171875" defaultRowHeight="18" zeroHeight="false" outlineLevelRow="0" outlineLevelCol="0"/>
  <cols>
    <col collapsed="false" customWidth="true" hidden="false" outlineLevel="0" max="1" min="1" style="1" width="50.01"/>
    <col collapsed="false" customWidth="true" hidden="false" outlineLevel="0" max="3" min="2" style="1" width="9.48"/>
    <col collapsed="false" customWidth="true" hidden="false" outlineLevel="0" max="4" min="4" style="1" width="19.92"/>
    <col collapsed="false" customWidth="true" hidden="false" outlineLevel="0" max="5" min="5" style="1" width="19.28"/>
    <col collapsed="false" customWidth="true" hidden="false" outlineLevel="0" max="6" min="6" style="1" width="19.92"/>
    <col collapsed="false" customWidth="true" hidden="false" outlineLevel="0" max="7" min="7" style="1" width="19.28"/>
    <col collapsed="false" customWidth="true" hidden="false" outlineLevel="0" max="8" min="8" style="1" width="19.92"/>
    <col collapsed="false" customWidth="true" hidden="false" outlineLevel="0" max="9" min="9" style="1" width="19.28"/>
    <col collapsed="false" customWidth="true" hidden="false" outlineLevel="0" max="10" min="10" style="1" width="1.28"/>
    <col collapsed="false" customWidth="true" hidden="false" outlineLevel="0" max="11" min="11" style="1" width="2.19"/>
    <col collapsed="false" customWidth="true" hidden="false" outlineLevel="0" max="211" min="12" style="1" width="8.92"/>
    <col collapsed="false" customWidth="false" hidden="false" outlineLevel="0" max="257" min="212" style="1" width="9.01"/>
  </cols>
  <sheetData>
    <row r="1" customFormat="false" ht="18.75" hidden="false" customHeight="true" outlineLevel="0" collapsed="false">
      <c r="A1" s="2"/>
      <c r="B1" s="2"/>
      <c r="C1" s="2"/>
      <c r="D1" s="2"/>
      <c r="E1" s="3"/>
      <c r="F1" s="3"/>
      <c r="G1" s="3"/>
      <c r="H1" s="3"/>
      <c r="I1" s="3" t="s">
        <v>0</v>
      </c>
      <c r="J1" s="4"/>
    </row>
    <row r="2" customFormat="false" ht="18.75" hidden="false" customHeight="true" outlineLevel="0" collapsed="false">
      <c r="A2" s="2"/>
      <c r="B2" s="3"/>
      <c r="C2" s="3"/>
      <c r="D2" s="3"/>
      <c r="E2" s="3"/>
      <c r="F2" s="3"/>
      <c r="G2" s="5" t="s">
        <v>1</v>
      </c>
      <c r="H2" s="5"/>
      <c r="I2" s="5"/>
      <c r="J2" s="4"/>
    </row>
    <row r="3" customFormat="false" ht="18.75" hidden="false" customHeight="true" outlineLevel="0" collapsed="false">
      <c r="A3" s="2"/>
      <c r="B3" s="2"/>
      <c r="C3" s="2"/>
      <c r="D3" s="2"/>
      <c r="E3" s="3"/>
      <c r="F3" s="3"/>
      <c r="G3" s="5"/>
      <c r="H3" s="5"/>
      <c r="I3" s="5"/>
      <c r="J3" s="4"/>
    </row>
    <row r="4" customFormat="false" ht="18" hidden="false" customHeight="false" outlineLevel="0" collapsed="false">
      <c r="A4" s="2"/>
      <c r="B4" s="2"/>
      <c r="C4" s="2"/>
      <c r="D4" s="2"/>
      <c r="E4" s="3"/>
      <c r="F4" s="3"/>
      <c r="G4" s="5"/>
      <c r="H4" s="5"/>
      <c r="I4" s="5"/>
      <c r="J4" s="4"/>
    </row>
    <row r="5" customFormat="false" ht="50.5" hidden="false" customHeight="true" outlineLevel="0" collapsed="false">
      <c r="A5" s="2"/>
      <c r="B5" s="2"/>
      <c r="C5" s="2"/>
      <c r="D5" s="2"/>
      <c r="E5" s="3"/>
      <c r="F5" s="3"/>
      <c r="G5" s="5"/>
      <c r="H5" s="5"/>
      <c r="I5" s="5"/>
      <c r="J5" s="4"/>
    </row>
    <row r="6" customFormat="false" ht="58.5" hidden="false" customHeight="true" outlineLevel="0" collapsed="false">
      <c r="A6" s="6" t="s">
        <v>2</v>
      </c>
      <c r="B6" s="6"/>
      <c r="C6" s="6"/>
      <c r="D6" s="6"/>
      <c r="E6" s="6"/>
      <c r="F6" s="6"/>
      <c r="G6" s="6"/>
      <c r="H6" s="6"/>
      <c r="I6" s="6"/>
      <c r="J6" s="4"/>
    </row>
    <row r="7" customFormat="false" ht="19.5" hidden="false" customHeight="true" outlineLevel="0" collapsed="false">
      <c r="A7" s="7"/>
      <c r="B7" s="7"/>
      <c r="C7" s="7"/>
      <c r="D7" s="8"/>
      <c r="E7" s="8"/>
      <c r="F7" s="8"/>
      <c r="G7" s="8"/>
      <c r="H7" s="8"/>
      <c r="I7" s="8"/>
      <c r="J7" s="4"/>
    </row>
    <row r="8" customFormat="false" ht="24" hidden="false" customHeight="true" outlineLevel="0" collapsed="false">
      <c r="A8" s="9" t="s">
        <v>3</v>
      </c>
      <c r="B8" s="9" t="s">
        <v>4</v>
      </c>
      <c r="C8" s="9"/>
      <c r="D8" s="10" t="s">
        <v>5</v>
      </c>
      <c r="E8" s="10"/>
      <c r="F8" s="10"/>
      <c r="G8" s="10"/>
      <c r="H8" s="10"/>
      <c r="I8" s="10"/>
      <c r="J8" s="4"/>
    </row>
    <row r="9" customFormat="false" ht="24" hidden="false" customHeight="true" outlineLevel="0" collapsed="false">
      <c r="A9" s="9"/>
      <c r="B9" s="9"/>
      <c r="C9" s="9"/>
      <c r="D9" s="10" t="s">
        <v>6</v>
      </c>
      <c r="E9" s="10"/>
      <c r="F9" s="11" t="s">
        <v>7</v>
      </c>
      <c r="G9" s="11"/>
      <c r="H9" s="11" t="s">
        <v>8</v>
      </c>
      <c r="I9" s="11"/>
      <c r="J9" s="4"/>
    </row>
    <row r="10" customFormat="false" ht="49.5" hidden="false" customHeight="true" outlineLevel="0" collapsed="false">
      <c r="A10" s="9"/>
      <c r="B10" s="9"/>
      <c r="C10" s="9"/>
      <c r="D10" s="10" t="s">
        <v>9</v>
      </c>
      <c r="E10" s="10" t="s">
        <v>10</v>
      </c>
      <c r="F10" s="11" t="s">
        <v>9</v>
      </c>
      <c r="G10" s="10" t="s">
        <v>10</v>
      </c>
      <c r="H10" s="11" t="s">
        <v>9</v>
      </c>
      <c r="I10" s="10" t="s">
        <v>10</v>
      </c>
      <c r="J10" s="4"/>
    </row>
    <row r="11" customFormat="false" ht="45.75" hidden="false" customHeight="true" outlineLevel="0" collapsed="false">
      <c r="A11" s="9"/>
      <c r="B11" s="10" t="s">
        <v>11</v>
      </c>
      <c r="C11" s="10" t="s">
        <v>12</v>
      </c>
      <c r="D11" s="10"/>
      <c r="E11" s="10"/>
      <c r="F11" s="11"/>
      <c r="G11" s="10"/>
      <c r="H11" s="11"/>
      <c r="I11" s="10"/>
      <c r="J11" s="12" t="s">
        <v>13</v>
      </c>
    </row>
    <row r="12" customFormat="false" ht="18.75" hidden="false" customHeight="true" outlineLevel="0" collapsed="false">
      <c r="A12" s="10" t="n">
        <v>1</v>
      </c>
      <c r="B12" s="13" t="n">
        <v>2</v>
      </c>
      <c r="C12" s="14" t="n">
        <v>3</v>
      </c>
      <c r="D12" s="10" t="n">
        <v>4</v>
      </c>
      <c r="E12" s="11" t="n">
        <v>5</v>
      </c>
      <c r="F12" s="11" t="n">
        <v>6</v>
      </c>
      <c r="G12" s="11" t="n">
        <v>7</v>
      </c>
      <c r="H12" s="11" t="n">
        <v>8</v>
      </c>
      <c r="I12" s="11" t="n">
        <v>9</v>
      </c>
      <c r="J12" s="4"/>
    </row>
    <row r="13" customFormat="false" ht="17.35" hidden="false" customHeight="false" outlineLevel="0" collapsed="false">
      <c r="A13" s="15" t="s">
        <v>14</v>
      </c>
      <c r="B13" s="16" t="n">
        <v>1</v>
      </c>
      <c r="C13" s="16" t="s">
        <v>15</v>
      </c>
      <c r="D13" s="17" t="n">
        <f aca="false">D14+D15+D16+D17+D18</f>
        <v>3258089.36</v>
      </c>
      <c r="E13" s="18" t="s">
        <v>16</v>
      </c>
      <c r="F13" s="17" t="n">
        <f aca="false">F14+F15+F16+F17+F18</f>
        <v>3035273.33</v>
      </c>
      <c r="G13" s="18" t="s">
        <v>16</v>
      </c>
      <c r="H13" s="17" t="n">
        <f aca="false">H14+H15+H16+H17+H18</f>
        <v>2971162.68</v>
      </c>
      <c r="I13" s="18" t="s">
        <v>16</v>
      </c>
      <c r="J13" s="19"/>
    </row>
    <row r="14" customFormat="false" ht="57.75" hidden="false" customHeight="true" outlineLevel="0" collapsed="false">
      <c r="A14" s="15" t="s">
        <v>17</v>
      </c>
      <c r="B14" s="16" t="n">
        <v>1</v>
      </c>
      <c r="C14" s="16" t="n">
        <v>2</v>
      </c>
      <c r="D14" s="17" t="n">
        <v>747761.61</v>
      </c>
      <c r="E14" s="18" t="s">
        <v>16</v>
      </c>
      <c r="F14" s="17" t="n">
        <v>747761.61</v>
      </c>
      <c r="G14" s="18" t="s">
        <v>16</v>
      </c>
      <c r="H14" s="17" t="n">
        <v>747761.61</v>
      </c>
      <c r="I14" s="18" t="s">
        <v>16</v>
      </c>
      <c r="J14" s="19"/>
    </row>
    <row r="15" customFormat="false" ht="104.25" hidden="false" customHeight="true" outlineLevel="0" collapsed="false">
      <c r="A15" s="15" t="s">
        <v>18</v>
      </c>
      <c r="B15" s="16" t="n">
        <v>1</v>
      </c>
      <c r="C15" s="16" t="n">
        <v>4</v>
      </c>
      <c r="D15" s="17" t="n">
        <v>2282081.81</v>
      </c>
      <c r="E15" s="18" t="s">
        <v>16</v>
      </c>
      <c r="F15" s="17" t="n">
        <v>2194055.78</v>
      </c>
      <c r="G15" s="18" t="s">
        <v>16</v>
      </c>
      <c r="H15" s="17" t="n">
        <v>2129945.13</v>
      </c>
      <c r="I15" s="18" t="s">
        <v>16</v>
      </c>
      <c r="J15" s="19"/>
    </row>
    <row r="16" customFormat="false" ht="49.5" hidden="false" customHeight="true" outlineLevel="0" collapsed="false">
      <c r="A16" s="15" t="s">
        <v>19</v>
      </c>
      <c r="B16" s="16" t="n">
        <v>1</v>
      </c>
      <c r="C16" s="16" t="n">
        <v>7</v>
      </c>
      <c r="D16" s="17" t="n">
        <v>5000</v>
      </c>
      <c r="E16" s="18" t="s">
        <v>16</v>
      </c>
      <c r="F16" s="17" t="n">
        <v>5000</v>
      </c>
      <c r="G16" s="18" t="s">
        <v>16</v>
      </c>
      <c r="H16" s="18" t="s">
        <v>20</v>
      </c>
      <c r="I16" s="18" t="s">
        <v>16</v>
      </c>
      <c r="J16" s="19"/>
    </row>
    <row r="17" customFormat="false" ht="17.35" hidden="false" customHeight="false" outlineLevel="0" collapsed="false">
      <c r="A17" s="15" t="s">
        <v>21</v>
      </c>
      <c r="B17" s="16" t="n">
        <v>1</v>
      </c>
      <c r="C17" s="16" t="n">
        <v>11</v>
      </c>
      <c r="D17" s="17" t="n">
        <v>3900</v>
      </c>
      <c r="E17" s="18" t="s">
        <v>16</v>
      </c>
      <c r="F17" s="17" t="n">
        <v>3900</v>
      </c>
      <c r="G17" s="18" t="s">
        <v>16</v>
      </c>
      <c r="H17" s="17" t="n">
        <v>3900</v>
      </c>
      <c r="I17" s="18" t="s">
        <v>16</v>
      </c>
      <c r="J17" s="19"/>
    </row>
    <row r="18" customFormat="false" ht="17.35" hidden="false" customHeight="false" outlineLevel="0" collapsed="false">
      <c r="A18" s="15" t="s">
        <v>22</v>
      </c>
      <c r="B18" s="16" t="n">
        <v>1</v>
      </c>
      <c r="C18" s="16" t="n">
        <v>13</v>
      </c>
      <c r="D18" s="17" t="n">
        <v>219345.94</v>
      </c>
      <c r="E18" s="18" t="s">
        <v>16</v>
      </c>
      <c r="F18" s="17" t="n">
        <v>84555.94</v>
      </c>
      <c r="G18" s="18" t="s">
        <v>16</v>
      </c>
      <c r="H18" s="17" t="n">
        <v>84555.94</v>
      </c>
      <c r="I18" s="18" t="s">
        <v>16</v>
      </c>
      <c r="J18" s="19"/>
    </row>
    <row r="19" customFormat="false" ht="18" hidden="false" customHeight="false" outlineLevel="0" collapsed="false">
      <c r="A19" s="15" t="s">
        <v>23</v>
      </c>
      <c r="B19" s="16" t="n">
        <v>2</v>
      </c>
      <c r="C19" s="16" t="n">
        <v>0</v>
      </c>
      <c r="D19" s="17" t="n">
        <f aca="false">D20</f>
        <v>101265</v>
      </c>
      <c r="E19" s="17" t="n">
        <f aca="false">E20</f>
        <v>101265</v>
      </c>
      <c r="F19" s="17" t="n">
        <f aca="false">F20</f>
        <v>105964</v>
      </c>
      <c r="G19" s="17" t="n">
        <f aca="false">G20</f>
        <v>105964</v>
      </c>
      <c r="H19" s="17" t="n">
        <f aca="false">H20</f>
        <v>109823</v>
      </c>
      <c r="I19" s="17" t="n">
        <f aca="false">I20</f>
        <v>109823</v>
      </c>
      <c r="J19" s="19"/>
    </row>
    <row r="20" customFormat="false" ht="36" hidden="false" customHeight="false" outlineLevel="0" collapsed="false">
      <c r="A20" s="15" t="s">
        <v>24</v>
      </c>
      <c r="B20" s="16" t="n">
        <v>2</v>
      </c>
      <c r="C20" s="16" t="n">
        <v>3</v>
      </c>
      <c r="D20" s="17" t="n">
        <v>101265</v>
      </c>
      <c r="E20" s="17" t="n">
        <v>101265</v>
      </c>
      <c r="F20" s="17" t="n">
        <v>105964</v>
      </c>
      <c r="G20" s="17" t="n">
        <v>105964</v>
      </c>
      <c r="H20" s="17" t="n">
        <v>109823</v>
      </c>
      <c r="I20" s="17" t="n">
        <v>109823</v>
      </c>
      <c r="J20" s="19"/>
    </row>
    <row r="21" customFormat="false" ht="32.3" hidden="false" customHeight="false" outlineLevel="0" collapsed="false">
      <c r="A21" s="15" t="s">
        <v>25</v>
      </c>
      <c r="B21" s="16" t="n">
        <v>3</v>
      </c>
      <c r="C21" s="16" t="s">
        <v>15</v>
      </c>
      <c r="D21" s="17" t="n">
        <f aca="false">D22+D23</f>
        <v>80500</v>
      </c>
      <c r="E21" s="18" t="s">
        <v>16</v>
      </c>
      <c r="F21" s="17" t="n">
        <f aca="false">F22+F23</f>
        <v>1000</v>
      </c>
      <c r="G21" s="18" t="s">
        <v>16</v>
      </c>
      <c r="H21" s="17" t="n">
        <f aca="false">H22+H23</f>
        <v>1000</v>
      </c>
      <c r="I21" s="18" t="s">
        <v>16</v>
      </c>
      <c r="J21" s="19"/>
    </row>
    <row r="22" customFormat="false" ht="63.15" hidden="false" customHeight="false" outlineLevel="0" collapsed="false">
      <c r="A22" s="15" t="s">
        <v>26</v>
      </c>
      <c r="B22" s="16" t="n">
        <v>3</v>
      </c>
      <c r="C22" s="16" t="n">
        <v>10</v>
      </c>
      <c r="D22" s="17" t="n">
        <v>79500</v>
      </c>
      <c r="E22" s="18" t="s">
        <v>16</v>
      </c>
      <c r="F22" s="18" t="s">
        <v>16</v>
      </c>
      <c r="G22" s="18" t="s">
        <v>16</v>
      </c>
      <c r="H22" s="18" t="s">
        <v>16</v>
      </c>
      <c r="I22" s="18" t="s">
        <v>16</v>
      </c>
      <c r="J22" s="19"/>
    </row>
    <row r="23" customFormat="false" ht="47.75" hidden="false" customHeight="false" outlineLevel="0" collapsed="false">
      <c r="A23" s="15" t="s">
        <v>27</v>
      </c>
      <c r="B23" s="16" t="n">
        <v>3</v>
      </c>
      <c r="C23" s="16" t="n">
        <v>14</v>
      </c>
      <c r="D23" s="17" t="n">
        <v>1000</v>
      </c>
      <c r="E23" s="18" t="s">
        <v>16</v>
      </c>
      <c r="F23" s="17" t="n">
        <v>1000</v>
      </c>
      <c r="G23" s="18" t="s">
        <v>16</v>
      </c>
      <c r="H23" s="17" t="n">
        <v>1000</v>
      </c>
      <c r="I23" s="18" t="s">
        <v>16</v>
      </c>
      <c r="J23" s="19"/>
    </row>
    <row r="24" customFormat="false" ht="17.35" hidden="false" customHeight="false" outlineLevel="0" collapsed="false">
      <c r="A24" s="15" t="s">
        <v>28</v>
      </c>
      <c r="B24" s="16" t="n">
        <v>4</v>
      </c>
      <c r="C24" s="16" t="s">
        <v>15</v>
      </c>
      <c r="D24" s="17" t="n">
        <f aca="false">D25</f>
        <v>1506873.76</v>
      </c>
      <c r="E24" s="18" t="s">
        <v>16</v>
      </c>
      <c r="F24" s="17" t="n">
        <f aca="false">F25</f>
        <v>986360</v>
      </c>
      <c r="G24" s="18" t="s">
        <v>16</v>
      </c>
      <c r="H24" s="17" t="n">
        <f aca="false">H25</f>
        <v>1023490</v>
      </c>
      <c r="I24" s="18" t="s">
        <v>16</v>
      </c>
      <c r="J24" s="19"/>
    </row>
    <row r="25" customFormat="false" ht="17.35" hidden="false" customHeight="false" outlineLevel="0" collapsed="false">
      <c r="A25" s="15" t="s">
        <v>29</v>
      </c>
      <c r="B25" s="16" t="n">
        <v>4</v>
      </c>
      <c r="C25" s="16" t="n">
        <v>9</v>
      </c>
      <c r="D25" s="17" t="n">
        <v>1506873.76</v>
      </c>
      <c r="E25" s="18" t="s">
        <v>16</v>
      </c>
      <c r="F25" s="17" t="n">
        <v>986360</v>
      </c>
      <c r="G25" s="18" t="s">
        <v>16</v>
      </c>
      <c r="H25" s="17" t="n">
        <v>1023490</v>
      </c>
      <c r="I25" s="18" t="s">
        <v>16</v>
      </c>
      <c r="J25" s="19"/>
    </row>
    <row r="26" customFormat="false" ht="17.35" hidden="false" customHeight="false" outlineLevel="0" collapsed="false">
      <c r="A26" s="15" t="s">
        <v>30</v>
      </c>
      <c r="B26" s="16" t="n">
        <v>5</v>
      </c>
      <c r="C26" s="16" t="n">
        <v>0</v>
      </c>
      <c r="D26" s="17" t="n">
        <f aca="false">D27</f>
        <v>215338.66</v>
      </c>
      <c r="E26" s="18" t="s">
        <v>16</v>
      </c>
      <c r="F26" s="18" t="s">
        <v>16</v>
      </c>
      <c r="G26" s="18" t="s">
        <v>16</v>
      </c>
      <c r="H26" s="18" t="s">
        <v>16</v>
      </c>
      <c r="I26" s="18" t="s">
        <v>16</v>
      </c>
      <c r="J26" s="19"/>
    </row>
    <row r="27" customFormat="false" ht="17.35" hidden="false" customHeight="false" outlineLevel="0" collapsed="false">
      <c r="A27" s="15" t="s">
        <v>31</v>
      </c>
      <c r="B27" s="16" t="n">
        <v>5</v>
      </c>
      <c r="C27" s="16" t="n">
        <v>3</v>
      </c>
      <c r="D27" s="17" t="n">
        <v>215338.66</v>
      </c>
      <c r="E27" s="18" t="s">
        <v>16</v>
      </c>
      <c r="F27" s="18" t="s">
        <v>16</v>
      </c>
      <c r="G27" s="18" t="s">
        <v>16</v>
      </c>
      <c r="H27" s="18" t="s">
        <v>16</v>
      </c>
      <c r="I27" s="18" t="s">
        <v>16</v>
      </c>
      <c r="J27" s="19"/>
    </row>
    <row r="28" customFormat="false" ht="17.35" hidden="false" customHeight="false" outlineLevel="0" collapsed="false">
      <c r="A28" s="15" t="s">
        <v>32</v>
      </c>
      <c r="B28" s="16" t="n">
        <v>10</v>
      </c>
      <c r="C28" s="16" t="s">
        <v>15</v>
      </c>
      <c r="D28" s="17" t="n">
        <f aca="false">D29</f>
        <v>45216</v>
      </c>
      <c r="E28" s="18" t="s">
        <v>16</v>
      </c>
      <c r="F28" s="17" t="n">
        <f aca="false">F29</f>
        <v>45216</v>
      </c>
      <c r="G28" s="18" t="s">
        <v>16</v>
      </c>
      <c r="H28" s="17" t="n">
        <f aca="false">H29</f>
        <v>45216</v>
      </c>
      <c r="I28" s="18" t="s">
        <v>16</v>
      </c>
      <c r="J28" s="19"/>
    </row>
    <row r="29" customFormat="false" ht="17.35" hidden="false" customHeight="false" outlineLevel="0" collapsed="false">
      <c r="A29" s="15" t="s">
        <v>33</v>
      </c>
      <c r="B29" s="16" t="n">
        <v>10</v>
      </c>
      <c r="C29" s="16" t="n">
        <v>1</v>
      </c>
      <c r="D29" s="17" t="n">
        <v>45216</v>
      </c>
      <c r="E29" s="18" t="s">
        <v>16</v>
      </c>
      <c r="F29" s="17" t="n">
        <v>45216</v>
      </c>
      <c r="G29" s="18" t="s">
        <v>16</v>
      </c>
      <c r="H29" s="17" t="n">
        <v>45216</v>
      </c>
      <c r="I29" s="18" t="s">
        <v>16</v>
      </c>
      <c r="J29" s="19"/>
    </row>
    <row r="30" customFormat="false" ht="17.35" hidden="false" customHeight="false" outlineLevel="0" collapsed="false">
      <c r="A30" s="15" t="s">
        <v>34</v>
      </c>
      <c r="B30" s="16" t="n">
        <v>11</v>
      </c>
      <c r="C30" s="16" t="s">
        <v>15</v>
      </c>
      <c r="D30" s="17" t="n">
        <f aca="false">D31</f>
        <v>1000</v>
      </c>
      <c r="E30" s="18" t="s">
        <v>16</v>
      </c>
      <c r="F30" s="17" t="n">
        <f aca="false">F31</f>
        <v>1000</v>
      </c>
      <c r="G30" s="18" t="s">
        <v>16</v>
      </c>
      <c r="H30" s="17" t="n">
        <f aca="false">H31</f>
        <v>1000</v>
      </c>
      <c r="I30" s="18" t="s">
        <v>16</v>
      </c>
      <c r="J30" s="19"/>
    </row>
    <row r="31" customFormat="false" ht="17.35" hidden="false" customHeight="false" outlineLevel="0" collapsed="false">
      <c r="A31" s="15" t="s">
        <v>35</v>
      </c>
      <c r="B31" s="16" t="n">
        <v>11</v>
      </c>
      <c r="C31" s="16" t="n">
        <v>2</v>
      </c>
      <c r="D31" s="17" t="n">
        <v>1000</v>
      </c>
      <c r="E31" s="18" t="s">
        <v>16</v>
      </c>
      <c r="F31" s="17" t="n">
        <v>1000</v>
      </c>
      <c r="G31" s="18" t="s">
        <v>16</v>
      </c>
      <c r="H31" s="17" t="n">
        <v>1000</v>
      </c>
      <c r="I31" s="18" t="s">
        <v>16</v>
      </c>
      <c r="J31" s="19"/>
    </row>
    <row r="32" customFormat="false" ht="18.75" hidden="false" customHeight="true" outlineLevel="0" collapsed="false">
      <c r="A32" s="20" t="s">
        <v>36</v>
      </c>
      <c r="B32" s="20"/>
      <c r="C32" s="20"/>
      <c r="D32" s="21" t="n">
        <f aca="false">D13+D19+D21+D24+D26+D28+D30</f>
        <v>5208282.78</v>
      </c>
      <c r="E32" s="21" t="n">
        <f aca="false">E13+E19+E21+E24+E26+E28+E30</f>
        <v>101265</v>
      </c>
      <c r="F32" s="21" t="n">
        <f aca="false">F13+F19+F21+F24+F26+F28+F30</f>
        <v>4174813.33</v>
      </c>
      <c r="G32" s="21" t="n">
        <f aca="false">G13+G19+G21+G24+G26+G28+G30</f>
        <v>105964</v>
      </c>
      <c r="H32" s="21" t="n">
        <f aca="false">H13+H19+H21+H24+H26+H28+H30</f>
        <v>4151691.68</v>
      </c>
      <c r="I32" s="21" t="n">
        <f aca="false">I13+I19+I21+I24+I26+I28+I30</f>
        <v>109823</v>
      </c>
      <c r="J32" s="19"/>
    </row>
  </sheetData>
  <mergeCells count="15">
    <mergeCell ref="G2:I5"/>
    <mergeCell ref="A6:I6"/>
    <mergeCell ref="A8:A11"/>
    <mergeCell ref="B8:C10"/>
    <mergeCell ref="D8:I8"/>
    <mergeCell ref="D9:E9"/>
    <mergeCell ref="F9:G9"/>
    <mergeCell ref="H9:I9"/>
    <mergeCell ref="D10:D11"/>
    <mergeCell ref="E10:E11"/>
    <mergeCell ref="F10:F11"/>
    <mergeCell ref="G10:G11"/>
    <mergeCell ref="H10:H11"/>
    <mergeCell ref="I10:I11"/>
    <mergeCell ref="A32:C32"/>
  </mergeCells>
  <printOptions headings="false" gridLines="false" gridLinesSet="true" horizontalCentered="true" verticalCentered="false"/>
  <pageMargins left="0.39375" right="0.196527777777778" top="0.590972222222222" bottom="0.472222222222222" header="0.315277777777778" footer="0.511811023622047"/>
  <pageSetup paperSize="9" scale="75" fitToWidth="1" fitToHeight="1" pageOrder="downThenOver" orientation="landscape" blackAndWhite="false" draft="false" cellComments="none" horizontalDpi="300" verticalDpi="300" copies="1"/>
  <headerFooter differentFirst="false" differentOddEven="false">
    <oddHeader>&amp;C&amp;"Times New Roman,Обычный"&amp;14&amp;P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33</TotalTime>
  <Application>LibreOffice/7.4.2.3$Windows_X86_64 LibreOffice_project/382eef1f22670f7f4118c8c2dd222ec7ad009daf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cp:lastPrinted>2021-10-29T10:22:13Z</cp:lastPrinted>
  <dcterms:modified xsi:type="dcterms:W3CDTF">2023-02-27T11:37:05Z</dcterms:modified>
  <cp:revision>16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